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<sst xmlns="http://schemas.openxmlformats.org/spreadsheetml/2006/main" count="349" uniqueCount="199">
  <si>
    <t>Jedinica mjere</t>
  </si>
  <si>
    <t>Jedinična cijena</t>
  </si>
  <si>
    <t>Cijena bez PDV-a</t>
  </si>
  <si>
    <t>KOM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</si>
  <si>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</si>
  <si>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</si>
  <si>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</si>
  <si>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</si>
  <si>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</si>
  <si>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</si>
  <si>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</si>
  <si>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</si>
  <si>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</si>
  <si>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</si>
  <si>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</si>
  <si>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</si>
  <si>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</si>
  <si>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</si>
  <si>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NAPOMENE:</t>
  </si>
  <si>
    <t>Za sve artikle kod kojih je navedeno ime proizvođača vrijedi naznaka "ili jednakovrijedno"</t>
  </si>
  <si>
    <t>U Specifikaciji za svaku stavku u stupcu "Naziv proizvođača ili ponuđenog proizvoda" obvezno treba navesti ime proizvođača ili komercijalni naziv proizvoda kojeg Ponuditelj nudi i kojeg će u slučaju sklapanja ugovora isporučivati</t>
  </si>
  <si>
    <t>Naziv proivođača ili ponuđenog proizvoda</t>
  </si>
  <si>
    <t>TUBA</t>
  </si>
  <si>
    <t>KPL</t>
  </si>
  <si>
    <t>BILJEŽNICA A4, TVRDI UVEZ</t>
  </si>
  <si>
    <t>BILJEŽNICA A5, MEKI UVEZ</t>
  </si>
  <si>
    <t>BILJEŽNICA A5, TVRDI UVEZ</t>
  </si>
  <si>
    <t>BILJEŽNICA INDEKS A4, TVRDI UVEZ</t>
  </si>
  <si>
    <t>BILJEŽNICA INDEKS A5, TVRDI UVEZ</t>
  </si>
  <si>
    <t>BLOK BLAGAJNIČKO IZVJEŠĆE NCR</t>
  </si>
  <si>
    <t>BLOK</t>
  </si>
  <si>
    <t>BLOK ISPLATNICA NCR (+ 1 KOPIJA)</t>
  </si>
  <si>
    <t>BLOK IZDATNICA A4 NCR</t>
  </si>
  <si>
    <t>BLOK KONOBARSKI (ZA REPREZENTACIJU)</t>
  </si>
  <si>
    <t>BLOK NALOG PUTNI ZA SLUŽBENO VOZILO</t>
  </si>
  <si>
    <t>BLOK NARUDŽBENICA A4 I-14/NCR</t>
  </si>
  <si>
    <t>BLOK POST-IT 38X51MM</t>
  </si>
  <si>
    <t>BLOK POST-IT 75X75</t>
  </si>
  <si>
    <t>BLOK POST-IT 76X127MM</t>
  </si>
  <si>
    <t>BLOK POVRATNICA A4 NCR</t>
  </si>
  <si>
    <t>BLOK REVERS UT-I-97 NCR</t>
  </si>
  <si>
    <t>BLOK SKLADIŠNA PRIMKA A4, I-15A/NCR</t>
  </si>
  <si>
    <t>BLOK UPLATNICA NCR (+ 2 KOPIJE)</t>
  </si>
  <si>
    <t>BLOK ZA BILJEŠKE A4</t>
  </si>
  <si>
    <t>BLOK ZA BILJEŠKE A5</t>
  </si>
  <si>
    <t>BOJA ZA GUMENI ŽIG SA 30</t>
  </si>
  <si>
    <t>BOSTON TRAKA - SELOTEJP 50/60, SMEĐI</t>
  </si>
  <si>
    <t>BUŠILICA ZA PAPIR 5008 ZA BUŠENJE DO 25 LISTOVA</t>
  </si>
  <si>
    <t>ČAVLIĆI PVC RAZNOBOJNI</t>
  </si>
  <si>
    <t>PAK</t>
  </si>
  <si>
    <t>ČUPERICA</t>
  </si>
  <si>
    <t>ETIKETE (NALJEPNICE) BILK 192X38MM</t>
  </si>
  <si>
    <t>ETIKETE (NALJEPNICE) ILK ZA CD, OKRUGLE FI 117MM</t>
  </si>
  <si>
    <t>ETIKETE (NALJEPNICE) ILK 192X61MM</t>
  </si>
  <si>
    <t>ETIKETE (NALJEPNICE) ILK 36X70MM</t>
  </si>
  <si>
    <t>FAKS ROLA 210/30 /TERMOREAKTIVNI PAPIR</t>
  </si>
  <si>
    <t>FASCIKLA P/K U BOJI, DIMENZIJA 240X330MM</t>
  </si>
  <si>
    <t>FASCIKLA P/K U BOJI, S GUMICOM, DIMENZIJA 240X330MM</t>
  </si>
  <si>
    <t>FASCIKLA PREŠPAN (BEZ KLAPNI), U BOJI, DIMENZIJA 240X330CM</t>
  </si>
  <si>
    <t>FASCIKLA PVC L, TVRDA (8 MICRONA)</t>
  </si>
  <si>
    <t>FASCIKLA PVC S MEHANIZMOM, RAZMAK IZMEĐU RUPA 8CM</t>
  </si>
  <si>
    <t>FASCIKLA PVC U, TVRDA (8 MICRONA)</t>
  </si>
  <si>
    <t>FASCIKLA PVC UR (S PERFORACIJOM), TVRDA (8 MICRONA)</t>
  </si>
  <si>
    <t>FLOMASTER UB-150 (0,5MM)</t>
  </si>
  <si>
    <t>FLOMASTER UNI BALL - RAZNOBOJNI</t>
  </si>
  <si>
    <t>FLOMASTER VODOOTPORNI</t>
  </si>
  <si>
    <t>FLOMASTER ZA CD, LUMOCOLOR, DEBLJINA 1-2,5 MM</t>
  </si>
  <si>
    <t>GUMICA ZA BRISANJE OLOVKE NA PAPIRNATIM PODLOGAMA</t>
  </si>
  <si>
    <t>HERBARIJ ZA SPISE</t>
  </si>
  <si>
    <t>HUB 1-1, KOMPJUTORSKI</t>
  </si>
  <si>
    <t>KUTIJ</t>
  </si>
  <si>
    <t>HUB 1-1, LASERSKI</t>
  </si>
  <si>
    <t>KUT</t>
  </si>
  <si>
    <t>INDIGO RUČNI PLASTIFICIRANI</t>
  </si>
  <si>
    <t>JASTUČIĆ ZA PEČAT 7X11CM, U METALNOM KUČIŠTU</t>
  </si>
  <si>
    <t>KARTON PREGRADNI A4</t>
  </si>
  <si>
    <t>KLAMERICA ZA SPAJANJE DO 20 LISTOVA (ZA SPOJNICE 24/6)</t>
  </si>
  <si>
    <t>KNJIGA - DNEVNIK GRAĐEVINSKI</t>
  </si>
  <si>
    <t>KNJIGA - DNEVNIK RADIO GMDSS</t>
  </si>
  <si>
    <t>KNJIGA DOMAĆIH GOSTIJU</t>
  </si>
  <si>
    <t>KNJIGA EVIDENCIJE NALOGA ZA SLUŽBENO PUTOVANJE UT-II-28A</t>
  </si>
  <si>
    <t>KNJIGA INTERNA DOSTAVNA UT-II-143 A</t>
  </si>
  <si>
    <t>KNJIGA NADZORA IZ PODRUČJA ZAŠTITE NA RADU (UT-II-414)</t>
  </si>
  <si>
    <t>KNJIGA STRANIH GOSTIJU</t>
  </si>
  <si>
    <t>KNJIGA ULAZNIH RAČUNA UT-I-46A/N</t>
  </si>
  <si>
    <t>KONOP DEBELI ZA PAKIRANJE, U KLUPKU</t>
  </si>
  <si>
    <t>KONOP SREDNJI ZA PAKIRANJE, U KLUPKU</t>
  </si>
  <si>
    <t>KONOP TANKI ZA PAKIRANJE, U KLUPKU</t>
  </si>
  <si>
    <t>KONOP TROBOJNI - JAMSTVENIK</t>
  </si>
  <si>
    <t>KREDA ŠKOLSKA</t>
  </si>
  <si>
    <t>KUTIJA ZA SPOJNICE PVC, MAGNETNA, SA SPOJNICAMA</t>
  </si>
  <si>
    <t>KUVERTA AMERICAN BEZ PROZORČIĆA, SAMOLJEPLJIVA</t>
  </si>
  <si>
    <t>KUVERTA AMERICAN S PROZORČIĆEM DESNO, SAMOLJEPLJIVA</t>
  </si>
  <si>
    <t>KUVERTA MALA (B5 LATEX), SAMOLJEPLJIVA, PLAVA</t>
  </si>
  <si>
    <t>KUVERTA SREDNJA (A5 ILI B5 SGŠ), ŽUTA</t>
  </si>
  <si>
    <t>KUVERTA VELIKA (A4 ILI 1000 SGŠ), ŽUTA</t>
  </si>
  <si>
    <t>KUVERTA ZAŠTITNA SA ZRAČNIM JASTUČIĆIMA BR. 10 (130X220MM)</t>
  </si>
  <si>
    <t>KUVERTA ZAŠTITNA SA ZRAČNIM JASTUČIĆIMA BR. 15 (240X320MM)</t>
  </si>
  <si>
    <t>LADICE ZA SPISE 5226 S MOGUĆNOŠĆU SLAGANJA JEDNE NA DRUGU</t>
  </si>
  <si>
    <t>LAK KOREKTURNI, FLUID</t>
  </si>
  <si>
    <t>LJEPILO U TUBI, 340GR</t>
  </si>
  <si>
    <t>LJEPILO ZA PAPIR U STICKU, 8GR</t>
  </si>
  <si>
    <t>MAPA ARHIVSKA ZA DOKUMENTE S VEZICAMA (HERBARIJ)</t>
  </si>
  <si>
    <t>MATIČNA KNJIGA RADNIKA UT-V-12-14</t>
  </si>
  <si>
    <t>MINE ZA KLAMERICU 24/6, 1000/1</t>
  </si>
  <si>
    <t>MINE ZA TEHNIČKU OLOVKU 0,5MM, DUŽINA 60MM, 12/1</t>
  </si>
  <si>
    <t>MINE ZA TEHNIČKU OLOVKU 0,7MM, DUŽINA 60MM, 12/1</t>
  </si>
  <si>
    <t>NALOG ZA SLUŽBENO PUTOVANJE UT-I-210 NCR</t>
  </si>
  <si>
    <t>OLOVKA DRVENA, CRVENO PLAVA</t>
  </si>
  <si>
    <t>OLOVKA HB 122, S GUMICOM</t>
  </si>
  <si>
    <t>OLOVKA KEMIJSKA UNI  SN 101</t>
  </si>
  <si>
    <t>OLOVKA KLESARSKA ZA PISANJE PO KAMENIM PODLOGAMA</t>
  </si>
  <si>
    <t>OLOVKA TEHNIČKA 0,5 MM UNI 203</t>
  </si>
  <si>
    <t>OLOVKA TEHNIČKA 0,7 MM</t>
  </si>
  <si>
    <t>OLOVKA TESARSKA ZA PISANJE PO DRVENIM PODLOGAMA</t>
  </si>
  <si>
    <t>PALETMARKER UNI 350 (FLOMASTER VODOOTPORNI)</t>
  </si>
  <si>
    <t>PALETMARKER UNI 580 (FLOMASTER VODOOTPORNI)</t>
  </si>
  <si>
    <t>PAPIR A3, 120GR</t>
  </si>
  <si>
    <t>PAPIR BANKPOST A4, 70GR</t>
  </si>
  <si>
    <t>RIZMA</t>
  </si>
  <si>
    <t>PAPIR FOTOKOPIRNI A3, 80GR</t>
  </si>
  <si>
    <t>PAPIR FOTOKOPIRNI A4, 80GR</t>
  </si>
  <si>
    <t>PAPIR FOTOKOPIRNI A4, 80GR, IQ PREMIUM NS</t>
  </si>
  <si>
    <t>PAPIR PHOTO INKJET A4, GLOSSY</t>
  </si>
  <si>
    <t>PAPIR TRGOVAČKI A3, SAVIJENI, 70GR</t>
  </si>
  <si>
    <t>PAPIR ZA UREDSKU KOCKU 100X100MM</t>
  </si>
  <si>
    <t>PAPIR ZA UREDSKU KOCKU 90X90MM</t>
  </si>
  <si>
    <t>PODLOŽAK ZA MIŠA</t>
  </si>
  <si>
    <t>PUTNI RADNI LIST ZA PUTNIČKO VOZILO</t>
  </si>
  <si>
    <t>RAVNALO ZA CRTANJE 30CM (OD PROZIRNE PLASTIKE)</t>
  </si>
  <si>
    <t>RAZRJEĐIVAČ KOREKTURNOG LAKA</t>
  </si>
  <si>
    <t>REGISTRATOR A4 ŠIROKI, OD KARTONSKE LJEPENKE, S KUTIJOM</t>
  </si>
  <si>
    <t>REGISTRATOR A4 USKI OD KARTONSKE LJEPENKE, S KUTIJOM</t>
  </si>
  <si>
    <t>REGISTRATOR MALI ŠIROKI OD KARTONSKE LJEPENKE, S KUTIJOM</t>
  </si>
  <si>
    <t>ROLLER BLANCO 8,4 MM</t>
  </si>
  <si>
    <t>SELOTEJP PROZIRNI 15/33</t>
  </si>
  <si>
    <t>SELOTEJP PROZIRNI 25/66</t>
  </si>
  <si>
    <t>SPOJNICE U PATRONI 5580 (2-25 LISTOVA)</t>
  </si>
  <si>
    <t>SPOJNICE U PATRONI 5582, (26-55 LISTOVA)</t>
  </si>
  <si>
    <t>SPOJNICE U PATRONI 5583 (56-80 LISTOVA)</t>
  </si>
  <si>
    <t>SPOJNICE ZA SPISE BR. 2, 100/1</t>
  </si>
  <si>
    <t>SPOJNICE ZA SPISE BR. 3, 100/1</t>
  </si>
  <si>
    <t>SPOJNICE ZA SPISE BR. 4, 100/1</t>
  </si>
  <si>
    <t>SPOJNICE ZA SPISE BR. 5, 100/1</t>
  </si>
  <si>
    <t>SPOJNICE ZA SPISE BR. 9, 50/1</t>
  </si>
  <si>
    <t>ŠILJILO (OŠTRILO) METALNO ZA STANDARDNE OLOVKE</t>
  </si>
  <si>
    <t>ŠKARE UREDSKE 21CM</t>
  </si>
  <si>
    <t>TEXTMARKER ZA OZNAČAVANJE PO PAPIRNATIM PODLOGAMA, U RAZNIM BOJAMA</t>
  </si>
  <si>
    <t>TISKANICA - IZVJEŠTAJ S NALAZOM LIJEČNIKA V-421/A</t>
  </si>
  <si>
    <t>TISKANICA - OBRAZAC OG-V-249 ZAHTJEV ZA PRAVA PREMA ZOMU UT-V-249</t>
  </si>
  <si>
    <t>TISKANICA - OBRAZAC PI-1</t>
  </si>
  <si>
    <t>TISKANICA - OBRAZAC PI-2</t>
  </si>
  <si>
    <t>TISKANICA - OBRAZAC PI-2-3</t>
  </si>
  <si>
    <t>TISKANICA - OBRAZAC PODACI OPĆI O OSIGURANJU V-397/A</t>
  </si>
  <si>
    <t>TISKANICA - OBRAZAC RA-1 UPUT ZA ZDRAVSTVENU SPOS.</t>
  </si>
  <si>
    <t>TISKANICA - OBRAZAC RO-2 UPUT. ZA PROVJERU RADNE SPOSOBNOSTI ZAPOSLENIKA UT-V-398/A</t>
  </si>
  <si>
    <t>TISKANICA - OBRAZAC TMP/OZN TMP - NCR</t>
  </si>
  <si>
    <t>TISKANICA - OBRAZAC TRAŽIM RADNIKA</t>
  </si>
  <si>
    <t>TISKANICA - OBRAZAC 2 IN OPIS POSLOVA</t>
  </si>
  <si>
    <t>TISKANICA - OMOT SPISA UT-II-150</t>
  </si>
  <si>
    <t>TISKANICA - PODACI OPĆI O OSIGURANJU V-397/A</t>
  </si>
  <si>
    <t>TISKANICA - PRIJAVA I ODJAVA BORAVKA GOSTIJU</t>
  </si>
  <si>
    <t>TISKANICA - PRIJAVA M-1 P O POČETKU OSIGURANJA</t>
  </si>
  <si>
    <t>TISKANICA - PRIJAVA M-11 P O POČETKU POSLOVANJA</t>
  </si>
  <si>
    <t>TISKANICA - PRIJAVA M-13 P O PROMJENI PODUZEĆA</t>
  </si>
  <si>
    <t>TISKANICA - PRIJAVA M-2 P O PRESTANKU OSIGURANJA</t>
  </si>
  <si>
    <t>TISKANICA - PRIJAVA M-3 P O PROMJENI OSIGURANJA</t>
  </si>
  <si>
    <t>TISKANICA - PRIJAVA OZLJEDE NA RADU</t>
  </si>
  <si>
    <t>TISKANICA - PRIJAVA-ODJAVA C-A-101</t>
  </si>
  <si>
    <t>TISKANICA - PRIJAVA-ODJAVA-PROMJENA C-A-102</t>
  </si>
  <si>
    <t>TRAKA ZA DIMO APARAT 12MM</t>
  </si>
  <si>
    <t>ULOŽAK - REFIL UNI SA 7C</t>
  </si>
  <si>
    <t>ULOŽAK - REFIL ZA KEMIJSKU OLOVKU UNI SN 101</t>
  </si>
  <si>
    <t>ULOŽAK - REFIL ZA MICRO CERAMIC OLOVKU</t>
  </si>
  <si>
    <t>ULOŽAK - REFIL ZA PARKER KEMIJSKU OLOVKU</t>
  </si>
  <si>
    <t>VEZICE GUMENE, 30 GR</t>
  </si>
  <si>
    <t>VRPCA ADING ZA KALKULATORE 57MM, 1+0</t>
  </si>
  <si>
    <t>VRPCA KOREKTURNA ZA PISAĆI STROJ OLYMPIA CARRERA 2</t>
  </si>
  <si>
    <t>VRPCA ZA KALKULATORE 13MM, CRVENO-CRNA</t>
  </si>
  <si>
    <t>VRPCA ZA PISAĆI STROJ OLYMPIA CARRERA 2</t>
  </si>
  <si>
    <t>VRPCA ZA PISAĆI STROJ 13MM, CRVENO CRNA</t>
  </si>
  <si>
    <t>ZAPISNIK URUDŽBENI UT-II-12 B</t>
  </si>
  <si>
    <t>ZAPISNIK URUDŽBENI UT-II-12 C</t>
  </si>
  <si>
    <t>50 kom/1 pak</t>
  </si>
  <si>
    <t>700 kom/1 pak</t>
  </si>
  <si>
    <t>800 kom/1 pak</t>
  </si>
  <si>
    <t>400 kom/1 pak</t>
  </si>
  <si>
    <t>100 list/1 pak</t>
  </si>
  <si>
    <t>4 kom/1 pak</t>
  </si>
  <si>
    <t>4500 kom/ 1 kutija</t>
  </si>
  <si>
    <t>900 kom/1 kutija</t>
  </si>
  <si>
    <t>100 kom/1 pak</t>
  </si>
  <si>
    <t>500 kom/1 rizma</t>
  </si>
  <si>
    <t>501 kom/1 rizma</t>
  </si>
  <si>
    <t>502 kom/1 rizma</t>
  </si>
  <si>
    <t>20 list/1 kutija</t>
  </si>
  <si>
    <t>10 kom/1 pak</t>
  </si>
  <si>
    <t>VREĆICE PLATNE 252X12"  1+1+1 - CETIS</t>
  </si>
  <si>
    <t>500 kom/1 kutija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</si>
</sst>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view="pageLayout" zoomScale="150" zoomScalePageLayoutView="150" workbookViewId="0" topLeftCell="C157">
      <selection activeCell="E161" sqref="E161"/>
    </sheetView>
  </sheetViews>
  <sheetFormatPr defaultColWidth="9.140625" defaultRowHeight="12.75"/>
  <cols>
    <col min="1" max="1" width="4.7109375" style="4" customWidth="1"/>
    <col min="2" max="2" width="38.57421875" style="6" customWidth="1"/>
    <col min="3" max="3" width="11.140625" style="4" customWidth="1"/>
    <col min="4" max="4" width="8.421875" style="4" customWidth="1"/>
    <col min="5" max="5" width="7.57421875" style="4" customWidth="1"/>
    <col min="6" max="6" width="33.421875" style="6" customWidth="1"/>
    <col min="7" max="7" width="13.421875" style="6" customWidth="1"/>
    <col min="8" max="8" width="15.28125" style="6" customWidth="1"/>
    <col min="9" max="16384" width="9.140625" style="6" customWidth="1"/>
  </cols>
  <sheetData>
    <row r="1" spans="1:8" s="4" customFormat="1" ht="27.75" customHeight="1">
      <c r="A1" s="1" t="s">
        <v>6</v>
      </c>
      <c r="B1" s="1" t="s">
        <v>7</v>
      </c>
      <c r="C1" s="1" t="s">
        <v>5</v>
      </c>
      <c r="D1" s="1" t="s">
        <v>0</v>
      </c>
      <c r="E1" s="1" t="s">
        <v>8</v>
      </c>
      <c r="F1" s="1" t="s">
        <v>21</v>
      </c>
      <c r="G1" s="1" t="s">
        <v>1</v>
      </c>
      <c r="H1" s="1" t="s">
        <v>2</v>
      </c>
    </row>
    <row r="2" spans="1:8" ht="21.75" customHeight="1">
      <c r="A2" s="1">
        <v>1</v>
      </c>
      <c r="B2" s="3" t="s">
        <v>24</v>
      </c>
      <c r="C2" s="3"/>
      <c r="D2" s="5" t="s">
        <v>3</v>
      </c>
      <c r="E2" s="1">
        <v>59</v>
      </c>
      <c r="F2" s="2"/>
      <c r="G2" s="2"/>
      <c r="H2" s="2">
        <f>E2*G2</f>
        <v>0</v>
      </c>
    </row>
    <row r="3" spans="1:8" ht="21.75" customHeight="1">
      <c r="A3" s="1">
        <v>2</v>
      </c>
      <c r="B3" s="3" t="s">
        <v>25</v>
      </c>
      <c r="C3" s="3"/>
      <c r="D3" s="5" t="s">
        <v>3</v>
      </c>
      <c r="E3" s="1">
        <v>26</v>
      </c>
      <c r="F3" s="2"/>
      <c r="G3" s="2"/>
      <c r="H3" s="2">
        <f>E3*G3</f>
        <v>0</v>
      </c>
    </row>
    <row r="4" spans="1:8" ht="21.75" customHeight="1">
      <c r="A4" s="1">
        <v>3</v>
      </c>
      <c r="B4" s="3" t="s">
        <v>26</v>
      </c>
      <c r="C4" s="3"/>
      <c r="D4" s="5" t="s">
        <v>3</v>
      </c>
      <c r="E4" s="1">
        <v>30</v>
      </c>
      <c r="F4" s="2"/>
      <c r="G4" s="2"/>
      <c r="H4" s="2">
        <f>E4*G4</f>
        <v>0</v>
      </c>
    </row>
    <row r="5" spans="1:8" ht="21.75" customHeight="1">
      <c r="A5" s="1">
        <v>4</v>
      </c>
      <c r="B5" s="3" t="s">
        <v>27</v>
      </c>
      <c r="C5" s="3"/>
      <c r="D5" s="5" t="s">
        <v>3</v>
      </c>
      <c r="E5" s="1">
        <v>16</v>
      </c>
      <c r="F5" s="2"/>
      <c r="G5" s="2"/>
      <c r="H5" s="2">
        <f>E5*G5</f>
        <v>0</v>
      </c>
    </row>
    <row r="6" spans="1:8" ht="21.75" customHeight="1">
      <c r="A6" s="1">
        <v>5</v>
      </c>
      <c r="B6" s="3" t="s">
        <v>28</v>
      </c>
      <c r="C6" s="3"/>
      <c r="D6" s="5" t="s">
        <v>3</v>
      </c>
      <c r="E6" s="1">
        <v>5</v>
      </c>
      <c r="F6" s="2"/>
      <c r="G6" s="2"/>
      <c r="H6" s="2">
        <f>E6*G6</f>
        <v>0</v>
      </c>
    </row>
    <row r="7" spans="1:8" ht="19.5" customHeight="1">
      <c r="A7" s="1">
        <v>6</v>
      </c>
      <c r="B7" s="3" t="s">
        <v>29</v>
      </c>
      <c r="C7" s="3"/>
      <c r="D7" s="5" t="s">
        <v>30</v>
      </c>
      <c r="E7" s="1">
        <v>8</v>
      </c>
      <c r="F7" s="2"/>
      <c r="G7" s="2"/>
      <c r="H7" s="2">
        <f aca="true" t="shared" si="0" ref="H7:H65">E7*G7</f>
        <v>0</v>
      </c>
    </row>
    <row r="8" spans="1:8" ht="23.25" customHeight="1">
      <c r="A8" s="1">
        <v>7</v>
      </c>
      <c r="B8" s="3" t="s">
        <v>31</v>
      </c>
      <c r="C8" s="3"/>
      <c r="D8" s="5" t="s">
        <v>30</v>
      </c>
      <c r="E8" s="1">
        <v>35</v>
      </c>
      <c r="F8" s="2"/>
      <c r="G8" s="2"/>
      <c r="H8" s="2">
        <f t="shared" si="0"/>
        <v>0</v>
      </c>
    </row>
    <row r="9" spans="1:8" ht="24" customHeight="1">
      <c r="A9" s="1">
        <v>8</v>
      </c>
      <c r="B9" s="3" t="s">
        <v>32</v>
      </c>
      <c r="C9" s="3"/>
      <c r="D9" s="5" t="s">
        <v>30</v>
      </c>
      <c r="E9" s="1">
        <v>67</v>
      </c>
      <c r="F9" s="2"/>
      <c r="G9" s="2"/>
      <c r="H9" s="2">
        <f t="shared" si="0"/>
        <v>0</v>
      </c>
    </row>
    <row r="10" spans="1:8" ht="28.5" customHeight="1">
      <c r="A10" s="1">
        <v>9</v>
      </c>
      <c r="B10" s="3" t="s">
        <v>33</v>
      </c>
      <c r="C10" s="3"/>
      <c r="D10" s="5" t="s">
        <v>30</v>
      </c>
      <c r="E10" s="1">
        <v>25</v>
      </c>
      <c r="F10" s="2"/>
      <c r="G10" s="2"/>
      <c r="H10" s="2">
        <f t="shared" si="0"/>
        <v>0</v>
      </c>
    </row>
    <row r="11" spans="1:8" ht="27.75" customHeight="1">
      <c r="A11" s="1">
        <v>10</v>
      </c>
      <c r="B11" s="3" t="s">
        <v>34</v>
      </c>
      <c r="C11" s="3"/>
      <c r="D11" s="5" t="s">
        <v>3</v>
      </c>
      <c r="E11" s="1">
        <v>5</v>
      </c>
      <c r="F11" s="2"/>
      <c r="G11" s="2"/>
      <c r="H11" s="2">
        <f t="shared" si="0"/>
        <v>0</v>
      </c>
    </row>
    <row r="12" spans="1:8" ht="21.75" customHeight="1">
      <c r="A12" s="1">
        <v>11</v>
      </c>
      <c r="B12" s="3" t="s">
        <v>35</v>
      </c>
      <c r="C12" s="3"/>
      <c r="D12" s="5" t="s">
        <v>30</v>
      </c>
      <c r="E12" s="1">
        <v>37</v>
      </c>
      <c r="F12" s="2"/>
      <c r="G12" s="2"/>
      <c r="H12" s="2">
        <f t="shared" si="0"/>
        <v>0</v>
      </c>
    </row>
    <row r="13" spans="1:8" ht="22.5" customHeight="1">
      <c r="A13" s="1">
        <v>12</v>
      </c>
      <c r="B13" s="3" t="s">
        <v>36</v>
      </c>
      <c r="C13" s="3"/>
      <c r="D13" s="5" t="s">
        <v>3</v>
      </c>
      <c r="E13" s="1">
        <v>120</v>
      </c>
      <c r="F13" s="2"/>
      <c r="G13" s="2"/>
      <c r="H13" s="2">
        <f t="shared" si="0"/>
        <v>0</v>
      </c>
    </row>
    <row r="14" spans="1:8" ht="24.75" customHeight="1">
      <c r="A14" s="1">
        <v>13</v>
      </c>
      <c r="B14" s="3" t="s">
        <v>37</v>
      </c>
      <c r="C14" s="3"/>
      <c r="D14" s="5" t="s">
        <v>3</v>
      </c>
      <c r="E14" s="1">
        <v>133</v>
      </c>
      <c r="F14" s="2"/>
      <c r="G14" s="2"/>
      <c r="H14" s="2">
        <f t="shared" si="0"/>
        <v>0</v>
      </c>
    </row>
    <row r="15" spans="1:8" ht="21.75" customHeight="1">
      <c r="A15" s="1">
        <v>14</v>
      </c>
      <c r="B15" s="3" t="s">
        <v>38</v>
      </c>
      <c r="C15" s="3"/>
      <c r="D15" s="5" t="s">
        <v>3</v>
      </c>
      <c r="E15" s="1">
        <v>39</v>
      </c>
      <c r="F15" s="2"/>
      <c r="G15" s="2"/>
      <c r="H15" s="2">
        <f t="shared" si="0"/>
        <v>0</v>
      </c>
    </row>
    <row r="16" spans="1:8" ht="24" customHeight="1">
      <c r="A16" s="1">
        <v>15</v>
      </c>
      <c r="B16" s="3" t="s">
        <v>39</v>
      </c>
      <c r="C16" s="3"/>
      <c r="D16" s="5" t="s">
        <v>30</v>
      </c>
      <c r="E16" s="1">
        <v>1</v>
      </c>
      <c r="F16" s="2"/>
      <c r="G16" s="2"/>
      <c r="H16" s="2">
        <f t="shared" si="0"/>
        <v>0</v>
      </c>
    </row>
    <row r="17" spans="1:8" ht="23.25" customHeight="1">
      <c r="A17" s="1">
        <v>16</v>
      </c>
      <c r="B17" s="3" t="s">
        <v>40</v>
      </c>
      <c r="C17" s="3"/>
      <c r="D17" s="5" t="s">
        <v>30</v>
      </c>
      <c r="E17" s="1">
        <v>10</v>
      </c>
      <c r="F17" s="2"/>
      <c r="G17" s="2"/>
      <c r="H17" s="2">
        <f t="shared" si="0"/>
        <v>0</v>
      </c>
    </row>
    <row r="18" spans="1:8" ht="24.75" customHeight="1">
      <c r="A18" s="1">
        <v>17</v>
      </c>
      <c r="B18" s="3" t="s">
        <v>41</v>
      </c>
      <c r="C18" s="3"/>
      <c r="D18" s="5" t="s">
        <v>30</v>
      </c>
      <c r="E18" s="1">
        <v>16</v>
      </c>
      <c r="F18" s="2"/>
      <c r="G18" s="2"/>
      <c r="H18" s="2">
        <f t="shared" si="0"/>
        <v>0</v>
      </c>
    </row>
    <row r="19" spans="1:8" ht="24.75" customHeight="1">
      <c r="A19" s="1">
        <v>18</v>
      </c>
      <c r="B19" s="3" t="s">
        <v>42</v>
      </c>
      <c r="C19" s="3"/>
      <c r="D19" s="5" t="s">
        <v>30</v>
      </c>
      <c r="E19" s="1">
        <v>10</v>
      </c>
      <c r="F19" s="2"/>
      <c r="G19" s="2"/>
      <c r="H19" s="2">
        <f t="shared" si="0"/>
        <v>0</v>
      </c>
    </row>
    <row r="20" spans="1:8" ht="20.25" customHeight="1">
      <c r="A20" s="1">
        <v>19</v>
      </c>
      <c r="B20" s="3" t="s">
        <v>43</v>
      </c>
      <c r="C20" s="3"/>
      <c r="D20" s="5" t="s">
        <v>3</v>
      </c>
      <c r="E20" s="1">
        <v>189</v>
      </c>
      <c r="F20" s="2"/>
      <c r="G20" s="2"/>
      <c r="H20" s="2">
        <f t="shared" si="0"/>
        <v>0</v>
      </c>
    </row>
    <row r="21" spans="1:8" ht="24" customHeight="1">
      <c r="A21" s="1">
        <v>20</v>
      </c>
      <c r="B21" s="3" t="s">
        <v>44</v>
      </c>
      <c r="C21" s="3"/>
      <c r="D21" s="5" t="s">
        <v>3</v>
      </c>
      <c r="E21" s="1">
        <v>100</v>
      </c>
      <c r="F21" s="2"/>
      <c r="G21" s="2"/>
      <c r="H21" s="2">
        <f t="shared" si="0"/>
        <v>0</v>
      </c>
    </row>
    <row r="22" spans="1:8" ht="24" customHeight="1">
      <c r="A22" s="1">
        <v>21</v>
      </c>
      <c r="B22" s="3" t="s">
        <v>45</v>
      </c>
      <c r="C22" s="3"/>
      <c r="D22" s="5" t="s">
        <v>3</v>
      </c>
      <c r="E22" s="1">
        <v>22</v>
      </c>
      <c r="F22" s="2"/>
      <c r="G22" s="2"/>
      <c r="H22" s="2">
        <f t="shared" si="0"/>
        <v>0</v>
      </c>
    </row>
    <row r="23" spans="1:8" ht="21.75" customHeight="1">
      <c r="A23" s="1">
        <v>22</v>
      </c>
      <c r="B23" s="3" t="s">
        <v>46</v>
      </c>
      <c r="C23" s="3"/>
      <c r="D23" s="5" t="s">
        <v>3</v>
      </c>
      <c r="E23" s="1">
        <v>92</v>
      </c>
      <c r="F23" s="2"/>
      <c r="G23" s="2"/>
      <c r="H23" s="2">
        <f t="shared" si="0"/>
        <v>0</v>
      </c>
    </row>
    <row r="24" spans="1:8" ht="27" customHeight="1">
      <c r="A24" s="1">
        <v>23</v>
      </c>
      <c r="B24" s="3" t="s">
        <v>47</v>
      </c>
      <c r="C24" s="3"/>
      <c r="D24" s="5" t="s">
        <v>3</v>
      </c>
      <c r="E24" s="1">
        <v>9</v>
      </c>
      <c r="F24" s="2"/>
      <c r="G24" s="2"/>
      <c r="H24" s="2">
        <f t="shared" si="0"/>
        <v>0</v>
      </c>
    </row>
    <row r="25" spans="1:8" ht="27.75" customHeight="1">
      <c r="A25" s="1">
        <v>24</v>
      </c>
      <c r="B25" s="3" t="s">
        <v>48</v>
      </c>
      <c r="C25" s="3" t="s">
        <v>183</v>
      </c>
      <c r="D25" s="5" t="s">
        <v>49</v>
      </c>
      <c r="E25" s="1">
        <v>10</v>
      </c>
      <c r="F25" s="2"/>
      <c r="G25" s="2"/>
      <c r="H25" s="2">
        <f t="shared" si="0"/>
        <v>0</v>
      </c>
    </row>
    <row r="26" spans="1:8" ht="27" customHeight="1">
      <c r="A26" s="1">
        <v>25</v>
      </c>
      <c r="B26" s="3" t="s">
        <v>50</v>
      </c>
      <c r="C26" s="3"/>
      <c r="D26" s="5" t="s">
        <v>3</v>
      </c>
      <c r="E26" s="1">
        <v>10</v>
      </c>
      <c r="F26" s="2"/>
      <c r="G26" s="2"/>
      <c r="H26" s="2">
        <f t="shared" si="0"/>
        <v>0</v>
      </c>
    </row>
    <row r="27" spans="1:8" ht="26.25" customHeight="1">
      <c r="A27" s="1">
        <v>26</v>
      </c>
      <c r="B27" s="3" t="s">
        <v>51</v>
      </c>
      <c r="C27" s="3" t="s">
        <v>184</v>
      </c>
      <c r="D27" s="5" t="s">
        <v>49</v>
      </c>
      <c r="E27" s="1">
        <v>10</v>
      </c>
      <c r="F27" s="2"/>
      <c r="G27" s="2"/>
      <c r="H27" s="2">
        <f t="shared" si="0"/>
        <v>0</v>
      </c>
    </row>
    <row r="28" spans="1:8" ht="27.75" customHeight="1">
      <c r="A28" s="1">
        <v>27</v>
      </c>
      <c r="B28" s="3" t="s">
        <v>52</v>
      </c>
      <c r="C28" s="3" t="s">
        <v>185</v>
      </c>
      <c r="D28" s="5" t="s">
        <v>49</v>
      </c>
      <c r="E28" s="1">
        <v>2</v>
      </c>
      <c r="F28" s="2"/>
      <c r="G28" s="2"/>
      <c r="H28" s="2">
        <f t="shared" si="0"/>
        <v>0</v>
      </c>
    </row>
    <row r="29" spans="1:8" ht="28.5" customHeight="1">
      <c r="A29" s="1">
        <v>28</v>
      </c>
      <c r="B29" s="3" t="s">
        <v>53</v>
      </c>
      <c r="C29" s="3" t="s">
        <v>186</v>
      </c>
      <c r="D29" s="5" t="s">
        <v>49</v>
      </c>
      <c r="E29" s="1">
        <v>8</v>
      </c>
      <c r="F29" s="2"/>
      <c r="G29" s="2"/>
      <c r="H29" s="2">
        <f t="shared" si="0"/>
        <v>0</v>
      </c>
    </row>
    <row r="30" spans="1:8" ht="28.5" customHeight="1">
      <c r="A30" s="1">
        <v>29</v>
      </c>
      <c r="B30" s="3" t="s">
        <v>54</v>
      </c>
      <c r="C30" s="3" t="s">
        <v>187</v>
      </c>
      <c r="D30" s="5" t="s">
        <v>49</v>
      </c>
      <c r="E30" s="1">
        <v>17</v>
      </c>
      <c r="F30" s="2"/>
      <c r="G30" s="2"/>
      <c r="H30" s="2">
        <f t="shared" si="0"/>
        <v>0</v>
      </c>
    </row>
    <row r="31" spans="1:8" ht="25.5">
      <c r="A31" s="1">
        <v>30</v>
      </c>
      <c r="B31" s="3" t="s">
        <v>55</v>
      </c>
      <c r="C31" s="3"/>
      <c r="D31" s="5" t="s">
        <v>3</v>
      </c>
      <c r="E31" s="1">
        <v>7</v>
      </c>
      <c r="F31" s="2"/>
      <c r="G31" s="2"/>
      <c r="H31" s="2">
        <f t="shared" si="0"/>
        <v>0</v>
      </c>
    </row>
    <row r="32" spans="1:8" ht="25.5">
      <c r="A32" s="1">
        <v>31</v>
      </c>
      <c r="B32" s="3" t="s">
        <v>56</v>
      </c>
      <c r="C32" s="3"/>
      <c r="D32" s="5" t="s">
        <v>3</v>
      </c>
      <c r="E32" s="1">
        <v>581</v>
      </c>
      <c r="F32" s="2"/>
      <c r="G32" s="2"/>
      <c r="H32" s="2">
        <f t="shared" si="0"/>
        <v>0</v>
      </c>
    </row>
    <row r="33" spans="1:8" ht="25.5">
      <c r="A33" s="1">
        <v>32</v>
      </c>
      <c r="B33" s="3" t="s">
        <v>57</v>
      </c>
      <c r="C33" s="3"/>
      <c r="D33" s="5" t="s">
        <v>3</v>
      </c>
      <c r="E33" s="1">
        <v>478</v>
      </c>
      <c r="F33" s="2"/>
      <c r="G33" s="2"/>
      <c r="H33" s="2">
        <f t="shared" si="0"/>
        <v>0</v>
      </c>
    </row>
    <row r="34" spans="1:8" ht="25.5">
      <c r="A34" s="1">
        <v>33</v>
      </c>
      <c r="B34" s="3" t="s">
        <v>58</v>
      </c>
      <c r="C34" s="3"/>
      <c r="D34" s="5" t="s">
        <v>3</v>
      </c>
      <c r="E34" s="1">
        <v>197</v>
      </c>
      <c r="F34" s="2"/>
      <c r="G34" s="2"/>
      <c r="H34" s="2">
        <f t="shared" si="0"/>
        <v>0</v>
      </c>
    </row>
    <row r="35" spans="1:8" ht="24.75" customHeight="1">
      <c r="A35" s="1">
        <v>34</v>
      </c>
      <c r="B35" s="3" t="s">
        <v>59</v>
      </c>
      <c r="C35" s="3"/>
      <c r="D35" s="5" t="s">
        <v>3</v>
      </c>
      <c r="E35" s="1">
        <v>780</v>
      </c>
      <c r="F35" s="2"/>
      <c r="G35" s="2"/>
      <c r="H35" s="2">
        <f t="shared" si="0"/>
        <v>0</v>
      </c>
    </row>
    <row r="36" spans="1:8" ht="28.5" customHeight="1">
      <c r="A36" s="1">
        <v>35</v>
      </c>
      <c r="B36" s="3" t="s">
        <v>60</v>
      </c>
      <c r="C36" s="3"/>
      <c r="D36" s="5" t="s">
        <v>3</v>
      </c>
      <c r="E36" s="1">
        <v>1085</v>
      </c>
      <c r="F36" s="2"/>
      <c r="G36" s="2"/>
      <c r="H36" s="2">
        <f t="shared" si="0"/>
        <v>0</v>
      </c>
    </row>
    <row r="37" spans="1:8" ht="27.75" customHeight="1">
      <c r="A37" s="1">
        <v>36</v>
      </c>
      <c r="B37" s="3" t="s">
        <v>61</v>
      </c>
      <c r="C37" s="3"/>
      <c r="D37" s="5" t="s">
        <v>3</v>
      </c>
      <c r="E37" s="1">
        <v>520</v>
      </c>
      <c r="F37" s="2"/>
      <c r="G37" s="2"/>
      <c r="H37" s="2">
        <f t="shared" si="0"/>
        <v>0</v>
      </c>
    </row>
    <row r="38" spans="1:8" ht="27.75" customHeight="1">
      <c r="A38" s="1">
        <v>37</v>
      </c>
      <c r="B38" s="3" t="s">
        <v>62</v>
      </c>
      <c r="C38" s="3"/>
      <c r="D38" s="5" t="s">
        <v>3</v>
      </c>
      <c r="E38" s="1">
        <v>1300</v>
      </c>
      <c r="F38" s="2"/>
      <c r="G38" s="2"/>
      <c r="H38" s="2">
        <f t="shared" si="0"/>
        <v>0</v>
      </c>
    </row>
    <row r="39" spans="1:8" ht="21" customHeight="1">
      <c r="A39" s="1">
        <v>38</v>
      </c>
      <c r="B39" s="3" t="s">
        <v>63</v>
      </c>
      <c r="C39" s="3"/>
      <c r="D39" s="5" t="s">
        <v>3</v>
      </c>
      <c r="E39" s="1">
        <v>148</v>
      </c>
      <c r="F39" s="2"/>
      <c r="G39" s="2"/>
      <c r="H39" s="2">
        <f t="shared" si="0"/>
        <v>0</v>
      </c>
    </row>
    <row r="40" spans="1:8" ht="22.5" customHeight="1">
      <c r="A40" s="1">
        <v>39</v>
      </c>
      <c r="B40" s="3" t="s">
        <v>64</v>
      </c>
      <c r="C40" s="3"/>
      <c r="D40" s="5" t="s">
        <v>3</v>
      </c>
      <c r="E40" s="1">
        <v>171</v>
      </c>
      <c r="F40" s="2"/>
      <c r="G40" s="2"/>
      <c r="H40" s="2">
        <f t="shared" si="0"/>
        <v>0</v>
      </c>
    </row>
    <row r="41" spans="1:8" ht="24.75" customHeight="1">
      <c r="A41" s="1">
        <v>40</v>
      </c>
      <c r="B41" s="3" t="s">
        <v>65</v>
      </c>
      <c r="C41" s="3"/>
      <c r="D41" s="5" t="s">
        <v>3</v>
      </c>
      <c r="E41" s="1">
        <v>110</v>
      </c>
      <c r="F41" s="2"/>
      <c r="G41" s="2"/>
      <c r="H41" s="2">
        <f t="shared" si="0"/>
        <v>0</v>
      </c>
    </row>
    <row r="42" spans="1:8" ht="28.5" customHeight="1">
      <c r="A42" s="1">
        <v>41</v>
      </c>
      <c r="B42" s="3" t="s">
        <v>66</v>
      </c>
      <c r="C42" s="3" t="s">
        <v>188</v>
      </c>
      <c r="D42" s="5" t="s">
        <v>49</v>
      </c>
      <c r="E42" s="1">
        <v>21</v>
      </c>
      <c r="F42" s="7"/>
      <c r="G42" s="2"/>
      <c r="H42" s="2">
        <f t="shared" si="0"/>
        <v>0</v>
      </c>
    </row>
    <row r="43" spans="1:8" ht="27.75" customHeight="1">
      <c r="A43" s="1">
        <v>42</v>
      </c>
      <c r="B43" s="3" t="s">
        <v>67</v>
      </c>
      <c r="C43" s="3"/>
      <c r="D43" s="5" t="s">
        <v>3</v>
      </c>
      <c r="E43" s="1">
        <v>48</v>
      </c>
      <c r="F43" s="2"/>
      <c r="G43" s="2"/>
      <c r="H43" s="2">
        <f t="shared" si="0"/>
        <v>0</v>
      </c>
    </row>
    <row r="44" spans="1:8" ht="29.25" customHeight="1">
      <c r="A44" s="1">
        <v>43</v>
      </c>
      <c r="B44" s="3" t="s">
        <v>68</v>
      </c>
      <c r="C44" s="3"/>
      <c r="D44" s="5" t="s">
        <v>3</v>
      </c>
      <c r="E44" s="1">
        <v>30</v>
      </c>
      <c r="F44" s="2"/>
      <c r="G44" s="2"/>
      <c r="H44" s="2">
        <f t="shared" si="0"/>
        <v>0</v>
      </c>
    </row>
    <row r="45" spans="1:8" ht="28.5" customHeight="1">
      <c r="A45" s="1">
        <v>44</v>
      </c>
      <c r="B45" s="3" t="s">
        <v>69</v>
      </c>
      <c r="C45" s="3" t="s">
        <v>189</v>
      </c>
      <c r="D45" s="5" t="s">
        <v>70</v>
      </c>
      <c r="E45" s="1">
        <v>4</v>
      </c>
      <c r="F45" s="2"/>
      <c r="G45" s="2"/>
      <c r="H45" s="2">
        <f t="shared" si="0"/>
        <v>0</v>
      </c>
    </row>
    <row r="46" spans="1:8" ht="29.25" customHeight="1">
      <c r="A46" s="1">
        <v>45</v>
      </c>
      <c r="B46" s="3" t="s">
        <v>71</v>
      </c>
      <c r="C46" s="3" t="s">
        <v>190</v>
      </c>
      <c r="D46" s="5" t="s">
        <v>72</v>
      </c>
      <c r="E46" s="1">
        <v>1</v>
      </c>
      <c r="F46" s="2"/>
      <c r="G46" s="2"/>
      <c r="H46" s="2">
        <f t="shared" si="0"/>
        <v>0</v>
      </c>
    </row>
    <row r="47" spans="1:8" ht="28.5" customHeight="1">
      <c r="A47" s="1">
        <v>46</v>
      </c>
      <c r="B47" s="3" t="s">
        <v>73</v>
      </c>
      <c r="C47" s="3" t="s">
        <v>187</v>
      </c>
      <c r="D47" s="5" t="s">
        <v>49</v>
      </c>
      <c r="E47" s="1">
        <v>1</v>
      </c>
      <c r="F47" s="2"/>
      <c r="G47" s="2"/>
      <c r="H47" s="2">
        <f t="shared" si="0"/>
        <v>0</v>
      </c>
    </row>
    <row r="48" spans="1:8" ht="30" customHeight="1">
      <c r="A48" s="1">
        <v>47</v>
      </c>
      <c r="B48" s="3" t="s">
        <v>74</v>
      </c>
      <c r="C48" s="3"/>
      <c r="D48" s="5" t="s">
        <v>3</v>
      </c>
      <c r="E48" s="1">
        <v>7</v>
      </c>
      <c r="F48" s="2"/>
      <c r="G48" s="2"/>
      <c r="H48" s="2">
        <f t="shared" si="0"/>
        <v>0</v>
      </c>
    </row>
    <row r="49" spans="1:8" ht="25.5" customHeight="1">
      <c r="A49" s="1">
        <v>48</v>
      </c>
      <c r="B49" s="3" t="s">
        <v>75</v>
      </c>
      <c r="C49" s="3"/>
      <c r="D49" s="5" t="s">
        <v>3</v>
      </c>
      <c r="E49" s="1">
        <v>474</v>
      </c>
      <c r="F49" s="2"/>
      <c r="G49" s="2"/>
      <c r="H49" s="2">
        <f t="shared" si="0"/>
        <v>0</v>
      </c>
    </row>
    <row r="50" spans="1:8" ht="24.75" customHeight="1">
      <c r="A50" s="1">
        <v>49</v>
      </c>
      <c r="B50" s="3" t="s">
        <v>76</v>
      </c>
      <c r="C50" s="3"/>
      <c r="D50" s="5" t="s">
        <v>3</v>
      </c>
      <c r="E50" s="1">
        <v>11</v>
      </c>
      <c r="F50" s="2"/>
      <c r="G50" s="2"/>
      <c r="H50" s="2">
        <f t="shared" si="0"/>
        <v>0</v>
      </c>
    </row>
    <row r="51" spans="1:8" ht="20.25" customHeight="1">
      <c r="A51" s="1">
        <v>50</v>
      </c>
      <c r="B51" s="3" t="s">
        <v>77</v>
      </c>
      <c r="C51" s="3"/>
      <c r="D51" s="5" t="s">
        <v>3</v>
      </c>
      <c r="E51" s="1">
        <v>5</v>
      </c>
      <c r="F51" s="2"/>
      <c r="G51" s="2"/>
      <c r="H51" s="2">
        <f t="shared" si="0"/>
        <v>0</v>
      </c>
    </row>
    <row r="52" spans="1:8" ht="25.5" customHeight="1">
      <c r="A52" s="1">
        <v>51</v>
      </c>
      <c r="B52" s="3" t="s">
        <v>78</v>
      </c>
      <c r="C52" s="3"/>
      <c r="D52" s="5" t="s">
        <v>3</v>
      </c>
      <c r="E52" s="1">
        <v>64</v>
      </c>
      <c r="F52" s="2"/>
      <c r="G52" s="2"/>
      <c r="H52" s="2">
        <f t="shared" si="0"/>
        <v>0</v>
      </c>
    </row>
    <row r="53" spans="1:8" ht="24.75" customHeight="1">
      <c r="A53" s="1">
        <v>52</v>
      </c>
      <c r="B53" s="3" t="s">
        <v>79</v>
      </c>
      <c r="C53" s="3"/>
      <c r="D53" s="5" t="s">
        <v>3</v>
      </c>
      <c r="E53" s="1">
        <v>8</v>
      </c>
      <c r="F53" s="2"/>
      <c r="G53" s="2"/>
      <c r="H53" s="2">
        <f t="shared" si="0"/>
        <v>0</v>
      </c>
    </row>
    <row r="54" spans="1:8" ht="28.5" customHeight="1">
      <c r="A54" s="1">
        <v>53</v>
      </c>
      <c r="B54" s="3" t="s">
        <v>80</v>
      </c>
      <c r="C54" s="3"/>
      <c r="D54" s="5" t="s">
        <v>3</v>
      </c>
      <c r="E54" s="8">
        <v>4</v>
      </c>
      <c r="F54" s="2"/>
      <c r="G54" s="2"/>
      <c r="H54" s="2">
        <f t="shared" si="0"/>
        <v>0</v>
      </c>
    </row>
    <row r="55" spans="1:8" ht="27.75" customHeight="1">
      <c r="A55" s="1">
        <v>54</v>
      </c>
      <c r="B55" s="3" t="s">
        <v>81</v>
      </c>
      <c r="C55" s="3"/>
      <c r="D55" s="5" t="s">
        <v>3</v>
      </c>
      <c r="E55" s="1">
        <v>10</v>
      </c>
      <c r="F55" s="2"/>
      <c r="G55" s="2"/>
      <c r="H55" s="2">
        <f t="shared" si="0"/>
        <v>0</v>
      </c>
    </row>
    <row r="56" spans="1:8" ht="27" customHeight="1">
      <c r="A56" s="1">
        <v>55</v>
      </c>
      <c r="B56" s="3" t="s">
        <v>82</v>
      </c>
      <c r="C56" s="3"/>
      <c r="D56" s="5" t="s">
        <v>3</v>
      </c>
      <c r="E56" s="1">
        <v>4</v>
      </c>
      <c r="F56" s="2"/>
      <c r="G56" s="2"/>
      <c r="H56" s="2">
        <f t="shared" si="0"/>
        <v>0</v>
      </c>
    </row>
    <row r="57" spans="1:8" ht="26.25" customHeight="1">
      <c r="A57" s="1">
        <v>56</v>
      </c>
      <c r="B57" s="3" t="s">
        <v>83</v>
      </c>
      <c r="C57" s="3"/>
      <c r="D57" s="5" t="s">
        <v>3</v>
      </c>
      <c r="E57" s="1">
        <v>8</v>
      </c>
      <c r="F57" s="2"/>
      <c r="G57" s="2"/>
      <c r="H57" s="2">
        <f t="shared" si="0"/>
        <v>0</v>
      </c>
    </row>
    <row r="58" spans="1:8" ht="27" customHeight="1">
      <c r="A58" s="1">
        <v>57</v>
      </c>
      <c r="B58" s="3" t="s">
        <v>84</v>
      </c>
      <c r="C58" s="3"/>
      <c r="D58" s="5" t="s">
        <v>3</v>
      </c>
      <c r="E58" s="1">
        <v>10</v>
      </c>
      <c r="F58" s="2"/>
      <c r="G58" s="2"/>
      <c r="H58" s="2">
        <f t="shared" si="0"/>
        <v>0</v>
      </c>
    </row>
    <row r="59" spans="1:8" ht="30.75" customHeight="1">
      <c r="A59" s="1">
        <v>58</v>
      </c>
      <c r="B59" s="3" t="s">
        <v>85</v>
      </c>
      <c r="C59" s="3"/>
      <c r="D59" s="5" t="s">
        <v>3</v>
      </c>
      <c r="E59" s="1">
        <v>18</v>
      </c>
      <c r="F59" s="2"/>
      <c r="G59" s="2"/>
      <c r="H59" s="2">
        <f t="shared" si="0"/>
        <v>0</v>
      </c>
    </row>
    <row r="60" spans="1:8" ht="30.75" customHeight="1">
      <c r="A60" s="1">
        <v>59</v>
      </c>
      <c r="B60" s="3" t="s">
        <v>86</v>
      </c>
      <c r="C60" s="3"/>
      <c r="D60" s="5" t="s">
        <v>3</v>
      </c>
      <c r="E60" s="1">
        <v>18</v>
      </c>
      <c r="F60" s="2"/>
      <c r="G60" s="2"/>
      <c r="H60" s="2">
        <f t="shared" si="0"/>
        <v>0</v>
      </c>
    </row>
    <row r="61" spans="1:8" ht="27" customHeight="1">
      <c r="A61" s="1">
        <v>60</v>
      </c>
      <c r="B61" s="3" t="s">
        <v>87</v>
      </c>
      <c r="C61" s="3"/>
      <c r="D61" s="5" t="s">
        <v>3</v>
      </c>
      <c r="E61" s="1">
        <v>13</v>
      </c>
      <c r="F61" s="2"/>
      <c r="G61" s="2"/>
      <c r="H61" s="2">
        <f t="shared" si="0"/>
        <v>0</v>
      </c>
    </row>
    <row r="62" spans="1:8" ht="26.25" customHeight="1">
      <c r="A62" s="1">
        <v>61</v>
      </c>
      <c r="B62" s="3" t="s">
        <v>88</v>
      </c>
      <c r="C62" s="3"/>
      <c r="D62" s="5" t="s">
        <v>3</v>
      </c>
      <c r="E62" s="1">
        <v>3</v>
      </c>
      <c r="F62" s="2"/>
      <c r="G62" s="2"/>
      <c r="H62" s="2">
        <f t="shared" si="0"/>
        <v>0</v>
      </c>
    </row>
    <row r="63" spans="1:8" ht="26.25" customHeight="1">
      <c r="A63" s="1">
        <v>62</v>
      </c>
      <c r="B63" s="3" t="s">
        <v>89</v>
      </c>
      <c r="C63" s="3" t="s">
        <v>191</v>
      </c>
      <c r="D63" s="5" t="s">
        <v>49</v>
      </c>
      <c r="E63" s="1">
        <v>1</v>
      </c>
      <c r="F63" s="2"/>
      <c r="G63" s="2"/>
      <c r="H63" s="2">
        <f t="shared" si="0"/>
        <v>0</v>
      </c>
    </row>
    <row r="64" spans="1:8" ht="30" customHeight="1">
      <c r="A64" s="1">
        <v>63</v>
      </c>
      <c r="B64" s="3" t="s">
        <v>90</v>
      </c>
      <c r="C64" s="3"/>
      <c r="D64" s="5" t="s">
        <v>3</v>
      </c>
      <c r="E64" s="1">
        <v>12</v>
      </c>
      <c r="F64" s="2"/>
      <c r="G64" s="2"/>
      <c r="H64" s="2">
        <f t="shared" si="0"/>
        <v>0</v>
      </c>
    </row>
    <row r="65" spans="1:8" ht="27.75" customHeight="1">
      <c r="A65" s="1">
        <v>64</v>
      </c>
      <c r="B65" s="3" t="s">
        <v>91</v>
      </c>
      <c r="C65" s="3"/>
      <c r="D65" s="5" t="s">
        <v>3</v>
      </c>
      <c r="E65" s="1">
        <v>420</v>
      </c>
      <c r="F65" s="2"/>
      <c r="G65" s="2"/>
      <c r="H65" s="2">
        <f t="shared" si="0"/>
        <v>0</v>
      </c>
    </row>
    <row r="66" spans="1:8" ht="27.75" customHeight="1">
      <c r="A66" s="1">
        <v>65</v>
      </c>
      <c r="B66" s="3" t="s">
        <v>92</v>
      </c>
      <c r="C66" s="3"/>
      <c r="D66" s="5" t="s">
        <v>3</v>
      </c>
      <c r="E66" s="1">
        <v>100</v>
      </c>
      <c r="F66" s="2"/>
      <c r="G66" s="2"/>
      <c r="H66" s="2">
        <f aca="true" t="shared" si="1" ref="H66:H121">E66*G66</f>
        <v>0</v>
      </c>
    </row>
    <row r="67" spans="1:8" ht="28.5" customHeight="1">
      <c r="A67" s="1">
        <v>66</v>
      </c>
      <c r="B67" s="3" t="s">
        <v>93</v>
      </c>
      <c r="C67" s="3"/>
      <c r="D67" s="5" t="s">
        <v>3</v>
      </c>
      <c r="E67" s="1">
        <v>2190</v>
      </c>
      <c r="F67" s="2"/>
      <c r="G67" s="2"/>
      <c r="H67" s="2">
        <f t="shared" si="1"/>
        <v>0</v>
      </c>
    </row>
    <row r="68" spans="1:8" ht="21.75" customHeight="1">
      <c r="A68" s="1">
        <v>67</v>
      </c>
      <c r="B68" s="3" t="s">
        <v>94</v>
      </c>
      <c r="C68" s="3"/>
      <c r="D68" s="5" t="s">
        <v>3</v>
      </c>
      <c r="E68" s="1">
        <v>2160</v>
      </c>
      <c r="F68" s="2"/>
      <c r="G68" s="2"/>
      <c r="H68" s="2">
        <f t="shared" si="1"/>
        <v>0</v>
      </c>
    </row>
    <row r="69" spans="1:8" ht="23.25" customHeight="1">
      <c r="A69" s="1">
        <v>68</v>
      </c>
      <c r="B69" s="3" t="s">
        <v>95</v>
      </c>
      <c r="C69" s="3"/>
      <c r="D69" s="5" t="s">
        <v>3</v>
      </c>
      <c r="E69" s="1">
        <v>2335</v>
      </c>
      <c r="F69" s="2"/>
      <c r="G69" s="2"/>
      <c r="H69" s="2">
        <f t="shared" si="1"/>
        <v>0</v>
      </c>
    </row>
    <row r="70" spans="1:8" ht="27.75" customHeight="1">
      <c r="A70" s="1">
        <v>69</v>
      </c>
      <c r="B70" s="3" t="s">
        <v>96</v>
      </c>
      <c r="C70" s="3"/>
      <c r="D70" s="5" t="s">
        <v>3</v>
      </c>
      <c r="E70" s="1">
        <v>62</v>
      </c>
      <c r="F70" s="2"/>
      <c r="G70" s="2"/>
      <c r="H70" s="2">
        <f t="shared" si="1"/>
        <v>0</v>
      </c>
    </row>
    <row r="71" spans="1:8" ht="27.75" customHeight="1">
      <c r="A71" s="1">
        <v>70</v>
      </c>
      <c r="B71" s="3" t="s">
        <v>97</v>
      </c>
      <c r="C71" s="3"/>
      <c r="D71" s="5" t="s">
        <v>3</v>
      </c>
      <c r="E71" s="1">
        <v>52</v>
      </c>
      <c r="F71" s="2"/>
      <c r="G71" s="2"/>
      <c r="H71" s="2">
        <f t="shared" si="1"/>
        <v>0</v>
      </c>
    </row>
    <row r="72" spans="1:8" ht="27.75" customHeight="1">
      <c r="A72" s="1">
        <v>71</v>
      </c>
      <c r="B72" s="3" t="s">
        <v>98</v>
      </c>
      <c r="C72" s="3"/>
      <c r="D72" s="5" t="s">
        <v>3</v>
      </c>
      <c r="E72" s="1">
        <v>45</v>
      </c>
      <c r="F72" s="2"/>
      <c r="G72" s="2"/>
      <c r="H72" s="2">
        <f t="shared" si="1"/>
        <v>0</v>
      </c>
    </row>
    <row r="73" spans="1:8" ht="21.75" customHeight="1">
      <c r="A73" s="1">
        <v>72</v>
      </c>
      <c r="B73" s="3" t="s">
        <v>99</v>
      </c>
      <c r="C73" s="3"/>
      <c r="D73" s="5" t="s">
        <v>3</v>
      </c>
      <c r="E73" s="1">
        <v>164</v>
      </c>
      <c r="F73" s="2"/>
      <c r="G73" s="2"/>
      <c r="H73" s="2">
        <f t="shared" si="1"/>
        <v>0</v>
      </c>
    </row>
    <row r="74" spans="1:8" ht="21" customHeight="1">
      <c r="A74" s="1">
        <v>73</v>
      </c>
      <c r="B74" s="3" t="s">
        <v>100</v>
      </c>
      <c r="C74" s="3"/>
      <c r="D74" s="5" t="s">
        <v>22</v>
      </c>
      <c r="E74" s="1">
        <v>39</v>
      </c>
      <c r="F74" s="2"/>
      <c r="G74" s="2"/>
      <c r="H74" s="2">
        <f t="shared" si="1"/>
        <v>0</v>
      </c>
    </row>
    <row r="75" spans="1:8" ht="23.25" customHeight="1">
      <c r="A75" s="1">
        <v>74</v>
      </c>
      <c r="B75" s="3" t="s">
        <v>101</v>
      </c>
      <c r="C75" s="3"/>
      <c r="D75" s="5" t="s">
        <v>3</v>
      </c>
      <c r="E75" s="1">
        <v>41</v>
      </c>
      <c r="F75" s="2"/>
      <c r="G75" s="2"/>
      <c r="H75" s="2">
        <f t="shared" si="1"/>
        <v>0</v>
      </c>
    </row>
    <row r="76" spans="1:8" ht="29.25" customHeight="1">
      <c r="A76" s="1">
        <v>75</v>
      </c>
      <c r="B76" s="3" t="s">
        <v>102</v>
      </c>
      <c r="C76" s="3"/>
      <c r="D76" s="5" t="s">
        <v>3</v>
      </c>
      <c r="E76" s="1">
        <v>25</v>
      </c>
      <c r="F76" s="2"/>
      <c r="G76" s="2"/>
      <c r="H76" s="2">
        <f t="shared" si="1"/>
        <v>0</v>
      </c>
    </row>
    <row r="77" spans="1:8" ht="23.25" customHeight="1">
      <c r="A77" s="1">
        <v>76</v>
      </c>
      <c r="B77" s="3" t="s">
        <v>103</v>
      </c>
      <c r="C77" s="3"/>
      <c r="D77" s="5" t="s">
        <v>3</v>
      </c>
      <c r="E77" s="1">
        <v>5</v>
      </c>
      <c r="F77" s="2"/>
      <c r="G77" s="2"/>
      <c r="H77" s="2">
        <f t="shared" si="1"/>
        <v>0</v>
      </c>
    </row>
    <row r="78" spans="1:8" ht="15.75" customHeight="1">
      <c r="A78" s="1">
        <v>77</v>
      </c>
      <c r="B78" s="3" t="s">
        <v>104</v>
      </c>
      <c r="C78" s="3"/>
      <c r="D78" s="5" t="s">
        <v>72</v>
      </c>
      <c r="E78" s="1">
        <v>150</v>
      </c>
      <c r="F78" s="2"/>
      <c r="G78" s="2"/>
      <c r="H78" s="2">
        <f t="shared" si="1"/>
        <v>0</v>
      </c>
    </row>
    <row r="79" spans="1:8" ht="27.75" customHeight="1">
      <c r="A79" s="1">
        <v>78</v>
      </c>
      <c r="B79" s="3" t="s">
        <v>105</v>
      </c>
      <c r="C79" s="3"/>
      <c r="D79" s="5" t="s">
        <v>72</v>
      </c>
      <c r="E79" s="1">
        <v>64</v>
      </c>
      <c r="F79" s="2"/>
      <c r="G79" s="2"/>
      <c r="H79" s="2">
        <f t="shared" si="1"/>
        <v>0</v>
      </c>
    </row>
    <row r="80" spans="1:8" ht="25.5">
      <c r="A80" s="1">
        <v>79</v>
      </c>
      <c r="B80" s="3" t="s">
        <v>106</v>
      </c>
      <c r="C80" s="3"/>
      <c r="D80" s="5" t="s">
        <v>72</v>
      </c>
      <c r="E80" s="1">
        <v>6</v>
      </c>
      <c r="F80" s="2"/>
      <c r="G80" s="2"/>
      <c r="H80" s="2">
        <f t="shared" si="1"/>
        <v>0</v>
      </c>
    </row>
    <row r="81" spans="1:8" ht="25.5">
      <c r="A81" s="1">
        <v>80</v>
      </c>
      <c r="B81" s="3" t="s">
        <v>107</v>
      </c>
      <c r="C81" s="3"/>
      <c r="D81" s="5" t="s">
        <v>3</v>
      </c>
      <c r="E81" s="1">
        <v>370</v>
      </c>
      <c r="F81" s="2"/>
      <c r="G81" s="2"/>
      <c r="H81" s="2">
        <f t="shared" si="1"/>
        <v>0</v>
      </c>
    </row>
    <row r="82" spans="1:8" ht="27.75" customHeight="1">
      <c r="A82" s="1">
        <v>81</v>
      </c>
      <c r="B82" s="3" t="s">
        <v>108</v>
      </c>
      <c r="C82" s="3"/>
      <c r="D82" s="5" t="s">
        <v>3</v>
      </c>
      <c r="E82" s="1">
        <v>2</v>
      </c>
      <c r="F82" s="2"/>
      <c r="G82" s="2"/>
      <c r="H82" s="2">
        <f t="shared" si="1"/>
        <v>0</v>
      </c>
    </row>
    <row r="83" spans="1:8" ht="20.25" customHeight="1">
      <c r="A83" s="1">
        <v>82</v>
      </c>
      <c r="B83" s="3" t="s">
        <v>109</v>
      </c>
      <c r="C83" s="3"/>
      <c r="D83" s="5" t="s">
        <v>3</v>
      </c>
      <c r="E83" s="1">
        <v>54</v>
      </c>
      <c r="F83" s="2"/>
      <c r="G83" s="2"/>
      <c r="H83" s="2">
        <f t="shared" si="1"/>
        <v>0</v>
      </c>
    </row>
    <row r="84" spans="1:8" ht="19.5" customHeight="1">
      <c r="A84" s="1">
        <v>83</v>
      </c>
      <c r="B84" s="3" t="s">
        <v>110</v>
      </c>
      <c r="C84" s="3"/>
      <c r="D84" s="5" t="s">
        <v>3</v>
      </c>
      <c r="E84" s="1">
        <v>527</v>
      </c>
      <c r="F84" s="2"/>
      <c r="G84" s="2"/>
      <c r="H84" s="2">
        <f t="shared" si="1"/>
        <v>0</v>
      </c>
    </row>
    <row r="85" spans="1:8" ht="27" customHeight="1">
      <c r="A85" s="1">
        <v>84</v>
      </c>
      <c r="B85" s="3" t="s">
        <v>111</v>
      </c>
      <c r="C85" s="3"/>
      <c r="D85" s="5" t="s">
        <v>3</v>
      </c>
      <c r="E85" s="1">
        <v>9</v>
      </c>
      <c r="F85" s="2"/>
      <c r="G85" s="2"/>
      <c r="H85" s="2">
        <f t="shared" si="1"/>
        <v>0</v>
      </c>
    </row>
    <row r="86" spans="1:8" ht="17.25" customHeight="1">
      <c r="A86" s="1">
        <v>85</v>
      </c>
      <c r="B86" s="3" t="s">
        <v>112</v>
      </c>
      <c r="C86" s="3"/>
      <c r="D86" s="5" t="s">
        <v>3</v>
      </c>
      <c r="E86" s="1">
        <v>34</v>
      </c>
      <c r="F86" s="2"/>
      <c r="G86" s="2"/>
      <c r="H86" s="2">
        <f t="shared" si="1"/>
        <v>0</v>
      </c>
    </row>
    <row r="87" spans="1:8" ht="18" customHeight="1">
      <c r="A87" s="1">
        <v>86</v>
      </c>
      <c r="B87" s="3" t="s">
        <v>113</v>
      </c>
      <c r="C87" s="3"/>
      <c r="D87" s="5" t="s">
        <v>3</v>
      </c>
      <c r="E87" s="1">
        <v>6</v>
      </c>
      <c r="F87" s="2"/>
      <c r="G87" s="2"/>
      <c r="H87" s="2">
        <f t="shared" si="1"/>
        <v>0</v>
      </c>
    </row>
    <row r="88" spans="1:8" ht="27" customHeight="1">
      <c r="A88" s="1">
        <v>87</v>
      </c>
      <c r="B88" s="3" t="s">
        <v>114</v>
      </c>
      <c r="C88" s="3"/>
      <c r="D88" s="5" t="s">
        <v>3</v>
      </c>
      <c r="E88" s="1">
        <v>14</v>
      </c>
      <c r="F88" s="2"/>
      <c r="G88" s="2"/>
      <c r="H88" s="2">
        <f t="shared" si="1"/>
        <v>0</v>
      </c>
    </row>
    <row r="89" spans="1:8" ht="26.25" customHeight="1">
      <c r="A89" s="1">
        <v>88</v>
      </c>
      <c r="B89" s="3" t="s">
        <v>115</v>
      </c>
      <c r="C89" s="3"/>
      <c r="D89" s="5" t="s">
        <v>3</v>
      </c>
      <c r="E89" s="1">
        <v>65</v>
      </c>
      <c r="F89" s="2"/>
      <c r="G89" s="2"/>
      <c r="H89" s="2">
        <f t="shared" si="1"/>
        <v>0</v>
      </c>
    </row>
    <row r="90" spans="1:8" ht="28.5" customHeight="1">
      <c r="A90" s="1">
        <v>89</v>
      </c>
      <c r="B90" s="3" t="s">
        <v>116</v>
      </c>
      <c r="C90" s="3"/>
      <c r="D90" s="5" t="s">
        <v>3</v>
      </c>
      <c r="E90" s="1">
        <v>44</v>
      </c>
      <c r="F90" s="2"/>
      <c r="G90" s="2"/>
      <c r="H90" s="2">
        <f t="shared" si="1"/>
        <v>0</v>
      </c>
    </row>
    <row r="91" spans="1:8" ht="28.5" customHeight="1">
      <c r="A91" s="1">
        <v>90</v>
      </c>
      <c r="B91" s="3" t="s">
        <v>117</v>
      </c>
      <c r="C91" s="3" t="s">
        <v>187</v>
      </c>
      <c r="D91" s="5" t="s">
        <v>72</v>
      </c>
      <c r="E91" s="1">
        <v>1</v>
      </c>
      <c r="F91" s="2"/>
      <c r="G91" s="2"/>
      <c r="H91" s="2">
        <f t="shared" si="1"/>
        <v>0</v>
      </c>
    </row>
    <row r="92" spans="1:8" ht="26.25" customHeight="1">
      <c r="A92" s="1">
        <v>91</v>
      </c>
      <c r="B92" s="3" t="s">
        <v>118</v>
      </c>
      <c r="C92" s="3" t="s">
        <v>192</v>
      </c>
      <c r="D92" s="5" t="s">
        <v>119</v>
      </c>
      <c r="E92" s="1">
        <v>126</v>
      </c>
      <c r="F92" s="2"/>
      <c r="G92" s="2"/>
      <c r="H92" s="2">
        <f t="shared" si="1"/>
        <v>0</v>
      </c>
    </row>
    <row r="93" spans="1:8" ht="25.5" customHeight="1">
      <c r="A93" s="1">
        <v>92</v>
      </c>
      <c r="B93" s="3" t="s">
        <v>120</v>
      </c>
      <c r="C93" s="3" t="s">
        <v>192</v>
      </c>
      <c r="D93" s="5" t="s">
        <v>119</v>
      </c>
      <c r="E93" s="1">
        <v>21</v>
      </c>
      <c r="F93" s="2"/>
      <c r="G93" s="2"/>
      <c r="H93" s="2">
        <f t="shared" si="1"/>
        <v>0</v>
      </c>
    </row>
    <row r="94" spans="1:8" ht="24.75" customHeight="1">
      <c r="A94" s="1">
        <v>93</v>
      </c>
      <c r="B94" s="3" t="s">
        <v>121</v>
      </c>
      <c r="C94" s="3" t="s">
        <v>193</v>
      </c>
      <c r="D94" s="5" t="s">
        <v>119</v>
      </c>
      <c r="E94" s="1">
        <v>1170</v>
      </c>
      <c r="F94" s="2"/>
      <c r="G94" s="2"/>
      <c r="H94" s="2">
        <f t="shared" si="1"/>
        <v>0</v>
      </c>
    </row>
    <row r="95" spans="1:8" ht="26.25" customHeight="1">
      <c r="A95" s="1">
        <v>94</v>
      </c>
      <c r="B95" s="3" t="s">
        <v>122</v>
      </c>
      <c r="C95" s="3" t="s">
        <v>194</v>
      </c>
      <c r="D95" s="5" t="s">
        <v>119</v>
      </c>
      <c r="E95" s="1">
        <v>235</v>
      </c>
      <c r="F95" s="2"/>
      <c r="G95" s="2"/>
      <c r="H95" s="2">
        <f t="shared" si="1"/>
        <v>0</v>
      </c>
    </row>
    <row r="96" spans="1:8" ht="27.75" customHeight="1">
      <c r="A96" s="1">
        <v>95</v>
      </c>
      <c r="B96" s="3" t="s">
        <v>123</v>
      </c>
      <c r="C96" s="3" t="s">
        <v>195</v>
      </c>
      <c r="D96" s="5" t="s">
        <v>72</v>
      </c>
      <c r="E96" s="1">
        <v>4</v>
      </c>
      <c r="F96" s="2"/>
      <c r="G96" s="2"/>
      <c r="H96" s="2">
        <f t="shared" si="1"/>
        <v>0</v>
      </c>
    </row>
    <row r="97" spans="1:8" ht="18" customHeight="1">
      <c r="A97" s="1">
        <v>96</v>
      </c>
      <c r="B97" s="3" t="s">
        <v>124</v>
      </c>
      <c r="C97" s="3"/>
      <c r="D97" s="5" t="s">
        <v>119</v>
      </c>
      <c r="E97" s="1">
        <v>43</v>
      </c>
      <c r="F97" s="2"/>
      <c r="G97" s="2"/>
      <c r="H97" s="2">
        <f t="shared" si="1"/>
        <v>0</v>
      </c>
    </row>
    <row r="98" spans="1:8" ht="21.75" customHeight="1">
      <c r="A98" s="1">
        <v>97</v>
      </c>
      <c r="B98" s="3" t="s">
        <v>125</v>
      </c>
      <c r="C98" s="3"/>
      <c r="D98" s="5" t="s">
        <v>3</v>
      </c>
      <c r="E98" s="1">
        <v>537</v>
      </c>
      <c r="F98" s="2"/>
      <c r="G98" s="2"/>
      <c r="H98" s="2">
        <f t="shared" si="1"/>
        <v>0</v>
      </c>
    </row>
    <row r="99" spans="1:8" ht="18.75" customHeight="1">
      <c r="A99" s="1">
        <v>98</v>
      </c>
      <c r="B99" s="3" t="s">
        <v>126</v>
      </c>
      <c r="C99" s="3"/>
      <c r="D99" s="5" t="s">
        <v>3</v>
      </c>
      <c r="E99" s="1">
        <v>522</v>
      </c>
      <c r="F99" s="2"/>
      <c r="G99" s="2"/>
      <c r="H99" s="2">
        <f t="shared" si="1"/>
        <v>0</v>
      </c>
    </row>
    <row r="100" spans="1:8" ht="18" customHeight="1">
      <c r="A100" s="1">
        <v>99</v>
      </c>
      <c r="B100" s="3" t="s">
        <v>127</v>
      </c>
      <c r="C100" s="3"/>
      <c r="D100" s="5" t="s">
        <v>3</v>
      </c>
      <c r="E100" s="1">
        <v>16</v>
      </c>
      <c r="F100" s="2"/>
      <c r="G100" s="2"/>
      <c r="H100" s="2">
        <f t="shared" si="1"/>
        <v>0</v>
      </c>
    </row>
    <row r="101" spans="1:8" ht="12.75">
      <c r="A101" s="1">
        <v>100</v>
      </c>
      <c r="B101" s="3" t="s">
        <v>128</v>
      </c>
      <c r="C101" s="3"/>
      <c r="D101" s="5" t="s">
        <v>30</v>
      </c>
      <c r="E101" s="1">
        <v>22</v>
      </c>
      <c r="F101" s="2"/>
      <c r="G101" s="2"/>
      <c r="H101" s="2">
        <f t="shared" si="1"/>
        <v>0</v>
      </c>
    </row>
    <row r="102" spans="1:8" ht="27" customHeight="1">
      <c r="A102" s="1">
        <v>101</v>
      </c>
      <c r="B102" s="3" t="s">
        <v>129</v>
      </c>
      <c r="C102" s="3"/>
      <c r="D102" s="5" t="s">
        <v>3</v>
      </c>
      <c r="E102" s="1">
        <v>17</v>
      </c>
      <c r="F102" s="2"/>
      <c r="G102" s="2"/>
      <c r="H102" s="2">
        <f t="shared" si="1"/>
        <v>0</v>
      </c>
    </row>
    <row r="103" spans="1:8" ht="18" customHeight="1">
      <c r="A103" s="1">
        <v>102</v>
      </c>
      <c r="B103" s="3" t="s">
        <v>130</v>
      </c>
      <c r="C103" s="3"/>
      <c r="D103" s="5" t="s">
        <v>3</v>
      </c>
      <c r="E103" s="1">
        <v>38</v>
      </c>
      <c r="F103" s="2"/>
      <c r="G103" s="2"/>
      <c r="H103" s="2">
        <f t="shared" si="1"/>
        <v>0</v>
      </c>
    </row>
    <row r="104" spans="1:8" ht="25.5">
      <c r="A104" s="1">
        <v>103</v>
      </c>
      <c r="B104" s="3" t="s">
        <v>131</v>
      </c>
      <c r="C104" s="3"/>
      <c r="D104" s="5" t="s">
        <v>3</v>
      </c>
      <c r="E104" s="1">
        <v>244</v>
      </c>
      <c r="F104" s="2"/>
      <c r="G104" s="2"/>
      <c r="H104" s="2">
        <f t="shared" si="1"/>
        <v>0</v>
      </c>
    </row>
    <row r="105" spans="1:8" ht="25.5">
      <c r="A105" s="1">
        <v>104</v>
      </c>
      <c r="B105" s="3" t="s">
        <v>132</v>
      </c>
      <c r="C105" s="3"/>
      <c r="D105" s="5" t="s">
        <v>3</v>
      </c>
      <c r="E105" s="1">
        <v>119</v>
      </c>
      <c r="F105" s="2"/>
      <c r="G105" s="2"/>
      <c r="H105" s="2">
        <f t="shared" si="1"/>
        <v>0</v>
      </c>
    </row>
    <row r="106" spans="1:8" ht="25.5">
      <c r="A106" s="1">
        <v>105</v>
      </c>
      <c r="B106" s="3" t="s">
        <v>133</v>
      </c>
      <c r="C106" s="3"/>
      <c r="D106" s="5" t="s">
        <v>3</v>
      </c>
      <c r="E106" s="1">
        <v>12</v>
      </c>
      <c r="F106" s="2"/>
      <c r="G106" s="2"/>
      <c r="H106" s="2">
        <f t="shared" si="1"/>
        <v>0</v>
      </c>
    </row>
    <row r="107" spans="1:8" ht="18" customHeight="1">
      <c r="A107" s="1">
        <v>106</v>
      </c>
      <c r="B107" s="3" t="s">
        <v>134</v>
      </c>
      <c r="C107" s="3"/>
      <c r="D107" s="5" t="s">
        <v>3</v>
      </c>
      <c r="E107" s="1">
        <v>1</v>
      </c>
      <c r="F107" s="2"/>
      <c r="G107" s="2"/>
      <c r="H107" s="2">
        <f t="shared" si="1"/>
        <v>0</v>
      </c>
    </row>
    <row r="108" spans="1:8" ht="21" customHeight="1">
      <c r="A108" s="1">
        <v>107</v>
      </c>
      <c r="B108" s="3" t="s">
        <v>135</v>
      </c>
      <c r="C108" s="3"/>
      <c r="D108" s="5" t="s">
        <v>3</v>
      </c>
      <c r="E108" s="1">
        <v>152</v>
      </c>
      <c r="F108" s="2"/>
      <c r="G108" s="2"/>
      <c r="H108" s="2">
        <f t="shared" si="1"/>
        <v>0</v>
      </c>
    </row>
    <row r="109" spans="1:8" ht="19.5" customHeight="1">
      <c r="A109" s="1">
        <v>108</v>
      </c>
      <c r="B109" s="3" t="s">
        <v>136</v>
      </c>
      <c r="C109" s="3"/>
      <c r="D109" s="5" t="s">
        <v>3</v>
      </c>
      <c r="E109" s="1">
        <v>73</v>
      </c>
      <c r="F109" s="2"/>
      <c r="G109" s="2"/>
      <c r="H109" s="2">
        <f t="shared" si="1"/>
        <v>0</v>
      </c>
    </row>
    <row r="110" spans="1:8" ht="25.5">
      <c r="A110" s="1">
        <v>109</v>
      </c>
      <c r="B110" s="3" t="s">
        <v>137</v>
      </c>
      <c r="C110" s="3"/>
      <c r="D110" s="5" t="s">
        <v>3</v>
      </c>
      <c r="E110" s="1">
        <v>30</v>
      </c>
      <c r="F110" s="2"/>
      <c r="G110" s="2"/>
      <c r="H110" s="2">
        <f t="shared" si="1"/>
        <v>0</v>
      </c>
    </row>
    <row r="111" spans="1:8" ht="25.5">
      <c r="A111" s="1">
        <v>110</v>
      </c>
      <c r="B111" s="3" t="s">
        <v>138</v>
      </c>
      <c r="C111" s="3"/>
      <c r="D111" s="5" t="s">
        <v>3</v>
      </c>
      <c r="E111" s="1">
        <v>22</v>
      </c>
      <c r="F111" s="2"/>
      <c r="G111" s="2"/>
      <c r="H111" s="2">
        <f t="shared" si="1"/>
        <v>0</v>
      </c>
    </row>
    <row r="112" spans="1:8" ht="25.5">
      <c r="A112" s="1">
        <v>111</v>
      </c>
      <c r="B112" s="3" t="s">
        <v>139</v>
      </c>
      <c r="C112" s="3"/>
      <c r="D112" s="5" t="s">
        <v>3</v>
      </c>
      <c r="E112" s="1">
        <v>35</v>
      </c>
      <c r="F112" s="2"/>
      <c r="G112" s="2"/>
      <c r="H112" s="2">
        <f t="shared" si="1"/>
        <v>0</v>
      </c>
    </row>
    <row r="113" spans="1:8" ht="19.5" customHeight="1">
      <c r="A113" s="1">
        <v>112</v>
      </c>
      <c r="B113" s="3" t="s">
        <v>140</v>
      </c>
      <c r="C113" s="3"/>
      <c r="D113" s="5" t="s">
        <v>72</v>
      </c>
      <c r="E113" s="1">
        <v>147</v>
      </c>
      <c r="F113" s="2"/>
      <c r="G113" s="2"/>
      <c r="H113" s="2">
        <f t="shared" si="1"/>
        <v>0</v>
      </c>
    </row>
    <row r="114" spans="1:8" ht="19.5" customHeight="1">
      <c r="A114" s="1">
        <v>113</v>
      </c>
      <c r="B114" s="3" t="s">
        <v>141</v>
      </c>
      <c r="C114" s="3"/>
      <c r="D114" s="5" t="s">
        <v>72</v>
      </c>
      <c r="E114" s="1">
        <v>95</v>
      </c>
      <c r="F114" s="2"/>
      <c r="G114" s="2"/>
      <c r="H114" s="2">
        <f t="shared" si="1"/>
        <v>0</v>
      </c>
    </row>
    <row r="115" spans="1:8" ht="19.5" customHeight="1">
      <c r="A115" s="1">
        <v>114</v>
      </c>
      <c r="B115" s="3" t="s">
        <v>142</v>
      </c>
      <c r="C115" s="3"/>
      <c r="D115" s="5" t="s">
        <v>72</v>
      </c>
      <c r="E115" s="1">
        <v>53</v>
      </c>
      <c r="F115" s="2"/>
      <c r="G115" s="2"/>
      <c r="H115" s="2">
        <f t="shared" si="1"/>
        <v>0</v>
      </c>
    </row>
    <row r="116" spans="1:8" ht="21.75" customHeight="1">
      <c r="A116" s="1">
        <v>115</v>
      </c>
      <c r="B116" s="3" t="s">
        <v>143</v>
      </c>
      <c r="C116" s="3"/>
      <c r="D116" s="5" t="s">
        <v>72</v>
      </c>
      <c r="E116" s="1">
        <v>49</v>
      </c>
      <c r="F116" s="2"/>
      <c r="G116" s="2"/>
      <c r="H116" s="2">
        <f t="shared" si="1"/>
        <v>0</v>
      </c>
    </row>
    <row r="117" spans="1:8" ht="19.5" customHeight="1">
      <c r="A117" s="1">
        <v>116</v>
      </c>
      <c r="B117" s="3" t="s">
        <v>144</v>
      </c>
      <c r="C117" s="3"/>
      <c r="D117" s="5" t="s">
        <v>72</v>
      </c>
      <c r="E117" s="1">
        <v>24</v>
      </c>
      <c r="F117" s="2"/>
      <c r="G117" s="2"/>
      <c r="H117" s="2">
        <f t="shared" si="1"/>
        <v>0</v>
      </c>
    </row>
    <row r="118" spans="1:8" ht="25.5">
      <c r="A118" s="1">
        <v>117</v>
      </c>
      <c r="B118" s="3" t="s">
        <v>145</v>
      </c>
      <c r="C118" s="3"/>
      <c r="D118" s="5" t="s">
        <v>3</v>
      </c>
      <c r="E118" s="1">
        <v>16</v>
      </c>
      <c r="F118" s="2"/>
      <c r="G118" s="2"/>
      <c r="H118" s="2">
        <f t="shared" si="1"/>
        <v>0</v>
      </c>
    </row>
    <row r="119" spans="1:8" ht="25.5" customHeight="1">
      <c r="A119" s="1">
        <v>118</v>
      </c>
      <c r="B119" s="3" t="s">
        <v>146</v>
      </c>
      <c r="C119" s="3"/>
      <c r="D119" s="5" t="s">
        <v>3</v>
      </c>
      <c r="E119" s="1">
        <v>45</v>
      </c>
      <c r="F119" s="2"/>
      <c r="G119" s="2"/>
      <c r="H119" s="2">
        <f t="shared" si="1"/>
        <v>0</v>
      </c>
    </row>
    <row r="120" spans="1:8" ht="39.75" customHeight="1">
      <c r="A120" s="1">
        <v>119</v>
      </c>
      <c r="B120" s="3" t="s">
        <v>147</v>
      </c>
      <c r="C120" s="3"/>
      <c r="D120" s="5" t="s">
        <v>3</v>
      </c>
      <c r="E120" s="1">
        <v>151</v>
      </c>
      <c r="F120" s="2"/>
      <c r="G120" s="2"/>
      <c r="H120" s="2">
        <f t="shared" si="1"/>
        <v>0</v>
      </c>
    </row>
    <row r="121" spans="1:8" ht="27" customHeight="1">
      <c r="A121" s="1">
        <v>120</v>
      </c>
      <c r="B121" s="3" t="s">
        <v>148</v>
      </c>
      <c r="C121" s="3"/>
      <c r="D121" s="5" t="s">
        <v>3</v>
      </c>
      <c r="E121" s="1">
        <v>10</v>
      </c>
      <c r="F121" s="2"/>
      <c r="G121" s="2"/>
      <c r="H121" s="2">
        <f t="shared" si="1"/>
        <v>0</v>
      </c>
    </row>
    <row r="122" spans="1:8" ht="40.5" customHeight="1">
      <c r="A122" s="1">
        <v>121</v>
      </c>
      <c r="B122" s="3" t="s">
        <v>149</v>
      </c>
      <c r="C122" s="3"/>
      <c r="D122" s="5" t="s">
        <v>3</v>
      </c>
      <c r="E122" s="1">
        <v>50</v>
      </c>
      <c r="F122" s="2"/>
      <c r="G122" s="2"/>
      <c r="H122" s="2">
        <f aca="true" t="shared" si="2" ref="H122:H156">E122*G122</f>
        <v>0</v>
      </c>
    </row>
    <row r="123" spans="1:8" ht="17.25" customHeight="1">
      <c r="A123" s="1">
        <v>122</v>
      </c>
      <c r="B123" s="3" t="s">
        <v>150</v>
      </c>
      <c r="C123" s="3"/>
      <c r="D123" s="5" t="s">
        <v>3</v>
      </c>
      <c r="E123" s="1">
        <v>10</v>
      </c>
      <c r="F123" s="2"/>
      <c r="G123" s="2"/>
      <c r="H123" s="2">
        <f t="shared" si="2"/>
        <v>0</v>
      </c>
    </row>
    <row r="124" spans="1:8" ht="21" customHeight="1">
      <c r="A124" s="1">
        <v>123</v>
      </c>
      <c r="B124" s="3" t="s">
        <v>151</v>
      </c>
      <c r="C124" s="3"/>
      <c r="D124" s="5" t="s">
        <v>3</v>
      </c>
      <c r="E124" s="1">
        <v>10</v>
      </c>
      <c r="F124" s="2"/>
      <c r="G124" s="2"/>
      <c r="H124" s="2">
        <f t="shared" si="2"/>
        <v>0</v>
      </c>
    </row>
    <row r="125" spans="1:8" ht="18.75" customHeight="1">
      <c r="A125" s="1">
        <v>124</v>
      </c>
      <c r="B125" s="3" t="s">
        <v>152</v>
      </c>
      <c r="C125" s="3"/>
      <c r="D125" s="5" t="s">
        <v>3</v>
      </c>
      <c r="E125" s="1">
        <v>10</v>
      </c>
      <c r="F125" s="2"/>
      <c r="G125" s="2"/>
      <c r="H125" s="2">
        <f t="shared" si="2"/>
        <v>0</v>
      </c>
    </row>
    <row r="126" spans="1:8" ht="31.5" customHeight="1">
      <c r="A126" s="1">
        <v>125</v>
      </c>
      <c r="B126" s="3" t="s">
        <v>153</v>
      </c>
      <c r="C126" s="3"/>
      <c r="D126" s="5" t="s">
        <v>3</v>
      </c>
      <c r="E126" s="1">
        <v>32</v>
      </c>
      <c r="F126" s="2"/>
      <c r="G126" s="2"/>
      <c r="H126" s="2">
        <f t="shared" si="2"/>
        <v>0</v>
      </c>
    </row>
    <row r="127" spans="1:8" ht="32.25" customHeight="1">
      <c r="A127" s="1">
        <v>126</v>
      </c>
      <c r="B127" s="3" t="s">
        <v>154</v>
      </c>
      <c r="C127" s="3"/>
      <c r="D127" s="5" t="s">
        <v>3</v>
      </c>
      <c r="E127" s="1">
        <v>95</v>
      </c>
      <c r="F127" s="2"/>
      <c r="G127" s="2"/>
      <c r="H127" s="2">
        <f t="shared" si="2"/>
        <v>0</v>
      </c>
    </row>
    <row r="128" spans="1:8" ht="42" customHeight="1">
      <c r="A128" s="1">
        <v>127</v>
      </c>
      <c r="B128" s="3" t="s">
        <v>155</v>
      </c>
      <c r="C128" s="3"/>
      <c r="D128" s="5" t="s">
        <v>3</v>
      </c>
      <c r="E128" s="1">
        <v>60</v>
      </c>
      <c r="F128" s="2"/>
      <c r="G128" s="2"/>
      <c r="H128" s="2">
        <f t="shared" si="2"/>
        <v>0</v>
      </c>
    </row>
    <row r="129" spans="1:8" ht="26.25" customHeight="1">
      <c r="A129" s="1">
        <v>128</v>
      </c>
      <c r="B129" s="3" t="s">
        <v>156</v>
      </c>
      <c r="C129" s="3"/>
      <c r="D129" s="5" t="s">
        <v>3</v>
      </c>
      <c r="E129" s="1">
        <v>5</v>
      </c>
      <c r="F129" s="2"/>
      <c r="G129" s="2"/>
      <c r="H129" s="2">
        <f t="shared" si="2"/>
        <v>0</v>
      </c>
    </row>
    <row r="130" spans="1:8" ht="20.25" customHeight="1">
      <c r="A130" s="1">
        <v>129</v>
      </c>
      <c r="B130" s="3" t="s">
        <v>157</v>
      </c>
      <c r="C130" s="3"/>
      <c r="D130" s="5" t="s">
        <v>3</v>
      </c>
      <c r="E130" s="1">
        <v>35</v>
      </c>
      <c r="F130" s="2"/>
      <c r="G130" s="2"/>
      <c r="H130" s="2">
        <f t="shared" si="2"/>
        <v>0</v>
      </c>
    </row>
    <row r="131" spans="1:8" ht="27.75" customHeight="1">
      <c r="A131" s="1">
        <v>130</v>
      </c>
      <c r="B131" s="3" t="s">
        <v>158</v>
      </c>
      <c r="C131" s="3"/>
      <c r="D131" s="5" t="s">
        <v>3</v>
      </c>
      <c r="E131" s="1">
        <v>60</v>
      </c>
      <c r="F131" s="2"/>
      <c r="G131" s="2"/>
      <c r="H131" s="2">
        <f t="shared" si="2"/>
        <v>0</v>
      </c>
    </row>
    <row r="132" spans="1:8" ht="20.25" customHeight="1">
      <c r="A132" s="1">
        <v>131</v>
      </c>
      <c r="B132" s="3" t="s">
        <v>159</v>
      </c>
      <c r="C132" s="3"/>
      <c r="D132" s="5" t="s">
        <v>3</v>
      </c>
      <c r="E132" s="1">
        <v>30</v>
      </c>
      <c r="F132" s="2"/>
      <c r="G132" s="2"/>
      <c r="H132" s="2">
        <f t="shared" si="2"/>
        <v>0</v>
      </c>
    </row>
    <row r="133" spans="1:8" ht="28.5" customHeight="1">
      <c r="A133" s="1">
        <v>132</v>
      </c>
      <c r="B133" s="3" t="s">
        <v>160</v>
      </c>
      <c r="C133" s="3"/>
      <c r="D133" s="5" t="s">
        <v>3</v>
      </c>
      <c r="E133" s="1">
        <v>2</v>
      </c>
      <c r="F133" s="2"/>
      <c r="G133" s="2"/>
      <c r="H133" s="2">
        <f t="shared" si="2"/>
        <v>0</v>
      </c>
    </row>
    <row r="134" spans="1:8" ht="25.5">
      <c r="A134" s="1">
        <v>133</v>
      </c>
      <c r="B134" s="3" t="s">
        <v>161</v>
      </c>
      <c r="C134" s="3"/>
      <c r="D134" s="5" t="s">
        <v>23</v>
      </c>
      <c r="E134" s="1">
        <v>555</v>
      </c>
      <c r="F134" s="2"/>
      <c r="G134" s="2"/>
      <c r="H134" s="2">
        <f t="shared" si="2"/>
        <v>0</v>
      </c>
    </row>
    <row r="135" spans="1:8" ht="26.25" customHeight="1">
      <c r="A135" s="1">
        <v>134</v>
      </c>
      <c r="B135" s="3" t="s">
        <v>162</v>
      </c>
      <c r="C135" s="3"/>
      <c r="D135" s="5" t="s">
        <v>3</v>
      </c>
      <c r="E135" s="1">
        <v>110</v>
      </c>
      <c r="F135" s="2"/>
      <c r="G135" s="2"/>
      <c r="H135" s="2">
        <f t="shared" si="2"/>
        <v>0</v>
      </c>
    </row>
    <row r="136" spans="1:8" ht="28.5" customHeight="1">
      <c r="A136" s="1">
        <v>135</v>
      </c>
      <c r="B136" s="3" t="s">
        <v>163</v>
      </c>
      <c r="C136" s="3"/>
      <c r="D136" s="5" t="s">
        <v>3</v>
      </c>
      <c r="E136" s="1">
        <v>30</v>
      </c>
      <c r="F136" s="2"/>
      <c r="G136" s="2"/>
      <c r="H136" s="2">
        <f t="shared" si="2"/>
        <v>0</v>
      </c>
    </row>
    <row r="137" spans="1:8" ht="27.75" customHeight="1">
      <c r="A137" s="1">
        <v>136</v>
      </c>
      <c r="B137" s="3" t="s">
        <v>164</v>
      </c>
      <c r="C137" s="3"/>
      <c r="D137" s="5" t="s">
        <v>3</v>
      </c>
      <c r="E137" s="1">
        <v>30</v>
      </c>
      <c r="F137" s="2"/>
      <c r="G137" s="2"/>
      <c r="H137" s="2">
        <f t="shared" si="2"/>
        <v>0</v>
      </c>
    </row>
    <row r="138" spans="1:8" ht="28.5" customHeight="1">
      <c r="A138" s="1">
        <v>137</v>
      </c>
      <c r="B138" s="3" t="s">
        <v>165</v>
      </c>
      <c r="C138" s="3"/>
      <c r="D138" s="5" t="s">
        <v>3</v>
      </c>
      <c r="E138" s="1">
        <v>120</v>
      </c>
      <c r="F138" s="2"/>
      <c r="G138" s="2"/>
      <c r="H138" s="2">
        <f t="shared" si="2"/>
        <v>0</v>
      </c>
    </row>
    <row r="139" spans="1:8" ht="30.75" customHeight="1">
      <c r="A139" s="1">
        <v>138</v>
      </c>
      <c r="B139" s="3" t="s">
        <v>166</v>
      </c>
      <c r="C139" s="3"/>
      <c r="D139" s="5" t="s">
        <v>3</v>
      </c>
      <c r="E139" s="1">
        <v>70</v>
      </c>
      <c r="F139" s="2"/>
      <c r="G139" s="2"/>
      <c r="H139" s="2">
        <f t="shared" si="2"/>
        <v>0</v>
      </c>
    </row>
    <row r="140" spans="1:8" ht="26.25" customHeight="1">
      <c r="A140" s="1">
        <v>139</v>
      </c>
      <c r="B140" s="3" t="s">
        <v>167</v>
      </c>
      <c r="C140" s="3"/>
      <c r="D140" s="5" t="s">
        <v>3</v>
      </c>
      <c r="E140" s="1">
        <v>5</v>
      </c>
      <c r="F140" s="7"/>
      <c r="G140" s="2"/>
      <c r="H140" s="2">
        <f t="shared" si="2"/>
        <v>0</v>
      </c>
    </row>
    <row r="141" spans="1:8" ht="26.25" customHeight="1">
      <c r="A141" s="1">
        <v>140</v>
      </c>
      <c r="B141" s="3" t="s">
        <v>168</v>
      </c>
      <c r="C141" s="3"/>
      <c r="D141" s="5" t="s">
        <v>3</v>
      </c>
      <c r="E141" s="1">
        <v>180</v>
      </c>
      <c r="F141" s="7"/>
      <c r="G141" s="2"/>
      <c r="H141" s="2">
        <f t="shared" si="2"/>
        <v>0</v>
      </c>
    </row>
    <row r="142" spans="1:8" ht="26.25" customHeight="1">
      <c r="A142" s="1">
        <v>141</v>
      </c>
      <c r="B142" s="3" t="s">
        <v>169</v>
      </c>
      <c r="C142" s="3"/>
      <c r="D142" s="5" t="s">
        <v>3</v>
      </c>
      <c r="E142" s="1">
        <v>180</v>
      </c>
      <c r="F142" s="7"/>
      <c r="G142" s="2"/>
      <c r="H142" s="2">
        <f t="shared" si="2"/>
        <v>0</v>
      </c>
    </row>
    <row r="143" spans="1:8" ht="28.5" customHeight="1">
      <c r="A143" s="1">
        <v>142</v>
      </c>
      <c r="B143" s="3" t="s">
        <v>170</v>
      </c>
      <c r="C143" s="3"/>
      <c r="D143" s="5" t="s">
        <v>3</v>
      </c>
      <c r="E143" s="1">
        <v>32</v>
      </c>
      <c r="F143" s="7"/>
      <c r="G143" s="2"/>
      <c r="H143" s="2">
        <f t="shared" si="2"/>
        <v>0</v>
      </c>
    </row>
    <row r="144" spans="1:8" ht="26.25" customHeight="1">
      <c r="A144" s="1">
        <v>143</v>
      </c>
      <c r="B144" s="3" t="s">
        <v>171</v>
      </c>
      <c r="C144" s="3"/>
      <c r="D144" s="5" t="s">
        <v>3</v>
      </c>
      <c r="E144" s="1">
        <v>50</v>
      </c>
      <c r="F144" s="7"/>
      <c r="G144" s="2"/>
      <c r="H144" s="2">
        <f t="shared" si="2"/>
        <v>0</v>
      </c>
    </row>
    <row r="145" spans="1:8" ht="26.25" customHeight="1">
      <c r="A145" s="1">
        <v>144</v>
      </c>
      <c r="B145" s="3" t="s">
        <v>172</v>
      </c>
      <c r="C145" s="3"/>
      <c r="D145" s="5" t="s">
        <v>3</v>
      </c>
      <c r="E145" s="1">
        <v>210</v>
      </c>
      <c r="F145" s="7"/>
      <c r="G145" s="2"/>
      <c r="H145" s="2">
        <f t="shared" si="2"/>
        <v>0</v>
      </c>
    </row>
    <row r="146" spans="1:8" ht="26.25" customHeight="1">
      <c r="A146" s="1">
        <v>145</v>
      </c>
      <c r="B146" s="3" t="s">
        <v>173</v>
      </c>
      <c r="C146" s="3"/>
      <c r="D146" s="5" t="s">
        <v>3</v>
      </c>
      <c r="E146" s="1">
        <v>43</v>
      </c>
      <c r="F146" s="7"/>
      <c r="G146" s="2"/>
      <c r="H146" s="2">
        <f t="shared" si="2"/>
        <v>0</v>
      </c>
    </row>
    <row r="147" spans="1:8" ht="26.25" customHeight="1">
      <c r="A147" s="1">
        <v>146</v>
      </c>
      <c r="B147" s="3" t="s">
        <v>174</v>
      </c>
      <c r="C147" s="3"/>
      <c r="D147" s="5" t="s">
        <v>3</v>
      </c>
      <c r="E147" s="1">
        <v>53</v>
      </c>
      <c r="F147" s="7"/>
      <c r="G147" s="2"/>
      <c r="H147" s="2">
        <f t="shared" si="2"/>
        <v>0</v>
      </c>
    </row>
    <row r="148" spans="1:8" ht="26.25" customHeight="1">
      <c r="A148" s="1">
        <v>147</v>
      </c>
      <c r="B148" s="3" t="s">
        <v>175</v>
      </c>
      <c r="C148" s="3"/>
      <c r="D148" s="5" t="s">
        <v>49</v>
      </c>
      <c r="E148" s="1">
        <v>13</v>
      </c>
      <c r="F148" s="7"/>
      <c r="G148" s="2"/>
      <c r="H148" s="2">
        <f t="shared" si="2"/>
        <v>0</v>
      </c>
    </row>
    <row r="149" spans="1:8" ht="26.25" customHeight="1">
      <c r="A149" s="1">
        <v>148</v>
      </c>
      <c r="B149" s="3" t="s">
        <v>197</v>
      </c>
      <c r="C149" s="3" t="s">
        <v>198</v>
      </c>
      <c r="D149" s="5" t="s">
        <v>70</v>
      </c>
      <c r="E149" s="1">
        <v>8</v>
      </c>
      <c r="F149" s="7"/>
      <c r="G149" s="2"/>
      <c r="H149" s="2">
        <f t="shared" si="2"/>
        <v>0</v>
      </c>
    </row>
    <row r="150" spans="1:8" ht="26.25" customHeight="1">
      <c r="A150" s="1">
        <v>149</v>
      </c>
      <c r="B150" s="3" t="s">
        <v>176</v>
      </c>
      <c r="C150" s="3" t="s">
        <v>196</v>
      </c>
      <c r="D150" s="5" t="s">
        <v>49</v>
      </c>
      <c r="E150" s="1">
        <v>7</v>
      </c>
      <c r="F150" s="7"/>
      <c r="G150" s="2"/>
      <c r="H150" s="2">
        <f t="shared" si="2"/>
        <v>0</v>
      </c>
    </row>
    <row r="151" spans="1:8" ht="26.25" customHeight="1">
      <c r="A151" s="1">
        <v>150</v>
      </c>
      <c r="B151" s="3" t="s">
        <v>177</v>
      </c>
      <c r="C151" s="3"/>
      <c r="D151" s="5" t="s">
        <v>3</v>
      </c>
      <c r="E151" s="1">
        <v>4</v>
      </c>
      <c r="F151" s="7"/>
      <c r="G151" s="2"/>
      <c r="H151" s="2">
        <f t="shared" si="2"/>
        <v>0</v>
      </c>
    </row>
    <row r="152" spans="1:8" ht="26.25" customHeight="1">
      <c r="A152" s="1">
        <v>151</v>
      </c>
      <c r="B152" s="3" t="s">
        <v>178</v>
      </c>
      <c r="C152" s="3"/>
      <c r="D152" s="5" t="s">
        <v>3</v>
      </c>
      <c r="E152" s="1">
        <v>6</v>
      </c>
      <c r="F152" s="7"/>
      <c r="G152" s="2"/>
      <c r="H152" s="2">
        <f t="shared" si="2"/>
        <v>0</v>
      </c>
    </row>
    <row r="153" spans="1:8" ht="29.25" customHeight="1">
      <c r="A153" s="1">
        <v>152</v>
      </c>
      <c r="B153" s="3" t="s">
        <v>179</v>
      </c>
      <c r="C153" s="3"/>
      <c r="D153" s="5" t="s">
        <v>3</v>
      </c>
      <c r="E153" s="1">
        <v>5</v>
      </c>
      <c r="F153" s="7"/>
      <c r="G153" s="2"/>
      <c r="H153" s="2">
        <f t="shared" si="2"/>
        <v>0</v>
      </c>
    </row>
    <row r="154" spans="1:8" ht="26.25" customHeight="1">
      <c r="A154" s="1">
        <v>153</v>
      </c>
      <c r="B154" s="3" t="s">
        <v>180</v>
      </c>
      <c r="C154" s="3"/>
      <c r="D154" s="5" t="s">
        <v>3</v>
      </c>
      <c r="E154" s="1">
        <v>4</v>
      </c>
      <c r="F154" s="7"/>
      <c r="G154" s="2"/>
      <c r="H154" s="2">
        <f t="shared" si="2"/>
        <v>0</v>
      </c>
    </row>
    <row r="155" spans="1:8" ht="26.25" customHeight="1">
      <c r="A155" s="1">
        <v>154</v>
      </c>
      <c r="B155" s="3" t="s">
        <v>181</v>
      </c>
      <c r="C155" s="3"/>
      <c r="D155" s="5" t="s">
        <v>3</v>
      </c>
      <c r="E155" s="1">
        <v>11</v>
      </c>
      <c r="F155" s="7"/>
      <c r="G155" s="2"/>
      <c r="H155" s="2">
        <f t="shared" si="2"/>
        <v>0</v>
      </c>
    </row>
    <row r="156" spans="1:8" ht="26.25" customHeight="1">
      <c r="A156" s="1">
        <v>155</v>
      </c>
      <c r="B156" s="3" t="s">
        <v>182</v>
      </c>
      <c r="C156" s="3"/>
      <c r="D156" s="5" t="s">
        <v>3</v>
      </c>
      <c r="E156" s="1">
        <v>1</v>
      </c>
      <c r="F156" s="7"/>
      <c r="G156" s="2"/>
      <c r="H156" s="2">
        <f t="shared" si="2"/>
        <v>0</v>
      </c>
    </row>
    <row r="157" ht="21" customHeight="1"/>
    <row r="158" spans="6:8" ht="11.25">
      <c r="F158" s="6" t="s">
        <v>9</v>
      </c>
      <c r="H158" s="9">
        <f>SUM(H2:H156)</f>
        <v>0</v>
      </c>
    </row>
    <row r="160" spans="6:8" ht="22.5">
      <c r="F160" s="6" t="s">
        <v>10</v>
      </c>
      <c r="H160" s="9"/>
    </row>
    <row r="162" spans="6:8" ht="11.25">
      <c r="F162" s="6" t="s">
        <v>11</v>
      </c>
      <c r="H162" s="9">
        <f>H158*H160/100</f>
        <v>0</v>
      </c>
    </row>
    <row r="164" spans="6:8" ht="22.5">
      <c r="F164" s="6" t="s">
        <v>12</v>
      </c>
      <c r="H164" s="9">
        <f>H158-H162</f>
        <v>0</v>
      </c>
    </row>
    <row r="166" spans="6:8" ht="11.25">
      <c r="F166" s="6" t="s">
        <v>13</v>
      </c>
      <c r="H166" s="9">
        <f>23*H164/100</f>
        <v>0</v>
      </c>
    </row>
    <row r="168" spans="6:8" ht="11.25">
      <c r="F168" s="6" t="s">
        <v>14</v>
      </c>
      <c r="H168" s="9">
        <f>H164+H166</f>
        <v>0</v>
      </c>
    </row>
    <row r="170" spans="6:8" ht="11.25">
      <c r="F170" s="9" t="s">
        <v>15</v>
      </c>
      <c r="G170" s="9"/>
      <c r="H170" s="9"/>
    </row>
    <row r="172" spans="6:8" ht="22.5">
      <c r="F172" s="9" t="s">
        <v>16</v>
      </c>
      <c r="G172" s="9"/>
      <c r="H172" s="9"/>
    </row>
    <row r="173" ht="11.25">
      <c r="F173" s="10" t="s">
        <v>17</v>
      </c>
    </row>
    <row r="178" ht="11.25">
      <c r="B178" s="2" t="s">
        <v>18</v>
      </c>
    </row>
    <row r="179" ht="39" customHeight="1">
      <c r="B179" s="2" t="s">
        <v>19</v>
      </c>
    </row>
    <row r="180" ht="81" customHeight="1">
      <c r="B180" s="2" t="s">
        <v>20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UREDSKI MATERIJAL - EBN 28/2011 M 
&amp;R&amp;"Verdana,Bold"PRILOG D.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2010-05-27T11:36:37Z</cp:lastPrinted>
  <dcterms:created xsi:type="dcterms:W3CDTF">2010-04-27T09:40:17Z</dcterms:created>
  <dcterms:modified xsi:type="dcterms:W3CDTF">2011-05-03T06:43:21Z</dcterms:modified>
  <cp:category/>
  <cp:version/>
  <cp:contentType/>
  <cp:contentStatus/>
</cp:coreProperties>
</file>